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HU\Downloads\"/>
    </mc:Choice>
  </mc:AlternateContent>
  <xr:revisionPtr revIDLastSave="0" documentId="13_ncr:1_{AB0F06DA-7397-4493-961E-904A6EB69743}" xr6:coauthVersionLast="36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Marketing" sheetId="24" r:id="rId1"/>
    <sheet name="Kiemtra" sheetId="6" state="hidden" r:id="rId2"/>
    <sheet name="Tom tat" sheetId="7" state="hidden" r:id="rId3"/>
    <sheet name="Ktra" sheetId="8" state="hidden" r:id="rId4"/>
    <sheet name="TTMH" sheetId="9" state="hidden" r:id="rId5"/>
    <sheet name="KT NT" sheetId="10" state="hidden" r:id="rId6"/>
    <sheet name="DL" sheetId="11" state="hidden" r:id="rId7"/>
    <sheet name="NT " sheetId="12" state="hidden" r:id="rId8"/>
    <sheet name="LU" sheetId="13" state="hidden" r:id="rId9"/>
    <sheet name="QT" sheetId="14" state="hidden" r:id="rId10"/>
    <sheet name="DL kd" sheetId="15" state="hidden" r:id="rId11"/>
    <sheet name="NT kd" sheetId="16" state="hidden" r:id="rId12"/>
    <sheet name="LU kd" sheetId="17" state="hidden" r:id="rId13"/>
    <sheet name="QT 2019 kd" sheetId="18" state="hidden" r:id="rId14"/>
    <sheet name="Kiem tra" sheetId="19" state="hidden" r:id="rId15"/>
    <sheet name="TT MH" sheetId="20" state="hidden" r:id="rId16"/>
  </sheets>
  <definedNames>
    <definedName name="_xlnm._FilterDatabase" localSheetId="6" hidden="1">DL!$A$6:$I$7</definedName>
    <definedName name="_xlnm._FilterDatabase" localSheetId="10" hidden="1">'DL kd'!$A$8:$H$77</definedName>
    <definedName name="_xlnm._FilterDatabase" localSheetId="14" hidden="1">'Kiem tra'!$A$1:$K$373</definedName>
    <definedName name="_xlnm._FilterDatabase" localSheetId="1" hidden="1">Kiemtra!$A$1:$K$453</definedName>
    <definedName name="_xlnm._FilterDatabase" localSheetId="5" hidden="1">'KT NT'!$A$1:$K$110</definedName>
    <definedName name="_xlnm._FilterDatabase" localSheetId="3" hidden="1">Ktra!$A$1:$K$450</definedName>
    <definedName name="_xlnm._FilterDatabase" localSheetId="8" hidden="1">LU!$A$6:$I$81</definedName>
    <definedName name="_xlnm._FilterDatabase" localSheetId="12" hidden="1">'LU kd'!$A$8:$L$84</definedName>
    <definedName name="_xlnm._FilterDatabase" localSheetId="0" hidden="1">Marketing!$A$6:$I$73</definedName>
    <definedName name="_xlnm._FilterDatabase" localSheetId="7" hidden="1">'NT '!$A$6:$I$7</definedName>
    <definedName name="_xlnm._FilterDatabase" localSheetId="11" hidden="1">'NT kd'!$A$8:$H$77</definedName>
    <definedName name="_xlnm._FilterDatabase" localSheetId="9" hidden="1">QT!$A$6:$I$81</definedName>
    <definedName name="_xlnm._FilterDatabase" localSheetId="13" hidden="1">'QT 2019 kd'!$A$8:$H$78</definedName>
    <definedName name="_xlnm._FilterDatabase" localSheetId="2" hidden="1">'Tom tat'!$A$1:$G$1</definedName>
    <definedName name="_xlnm._FilterDatabase" localSheetId="15" hidden="1">'TT MH'!$A$1:$D$122</definedName>
    <definedName name="_xlnm._FilterDatabase" localSheetId="4" hidden="1">TTMH!$A$1:$C$70</definedName>
    <definedName name="_xlnm.Print_Titles" localSheetId="0">Marketing!$6:$7</definedName>
  </definedNames>
  <calcPr calcId="191029"/>
  <extLst>
    <ext uri="GoogleSheetsCustomDataVersion1">
      <go:sheetsCustomData xmlns:go="http://customooxmlschemas.google.com/" r:id="rId24" roundtripDataSignature="AMtx7mjVT/7EspZkUTKn+K7MsSt2mRFXaw=="/>
    </ext>
  </extLst>
</workbook>
</file>

<file path=xl/calcChain.xml><?xml version="1.0" encoding="utf-8"?>
<calcChain xmlns="http://schemas.openxmlformats.org/spreadsheetml/2006/main">
  <c r="D70" i="24" l="1"/>
  <c r="E70" i="24"/>
  <c r="F70" i="24"/>
  <c r="C70" i="24"/>
  <c r="D60" i="24"/>
  <c r="E60" i="24"/>
  <c r="F60" i="24"/>
  <c r="C60" i="24"/>
  <c r="D49" i="24"/>
  <c r="E49" i="24"/>
  <c r="F49" i="24"/>
  <c r="C49" i="24"/>
  <c r="D38" i="24"/>
  <c r="E38" i="24"/>
  <c r="F38" i="24"/>
  <c r="C38" i="24"/>
  <c r="D27" i="24"/>
  <c r="E27" i="24"/>
  <c r="F27" i="24"/>
  <c r="F73" i="24" s="1"/>
  <c r="H27" i="24"/>
  <c r="C27" i="24"/>
  <c r="D18" i="24"/>
  <c r="D73" i="24" s="1"/>
  <c r="E18" i="24"/>
  <c r="E73" i="24" s="1"/>
  <c r="F18" i="24"/>
  <c r="C18" i="24"/>
  <c r="C73" i="24" s="1"/>
  <c r="G69" i="24"/>
  <c r="G68" i="24"/>
  <c r="G66" i="24"/>
  <c r="G65" i="24"/>
  <c r="H65" i="24" s="1"/>
  <c r="H70" i="24" s="1"/>
  <c r="G64" i="24"/>
  <c r="G63" i="24"/>
  <c r="G62" i="24"/>
  <c r="H62" i="24" s="1"/>
  <c r="G61" i="24"/>
  <c r="G70" i="24" s="1"/>
  <c r="G59" i="24"/>
  <c r="G58" i="24"/>
  <c r="H58" i="24" s="1"/>
  <c r="G56" i="24"/>
  <c r="G55" i="24"/>
  <c r="H55" i="24" s="1"/>
  <c r="G54" i="24"/>
  <c r="G53" i="24"/>
  <c r="G60" i="24" s="1"/>
  <c r="G52" i="24"/>
  <c r="H52" i="24" s="1"/>
  <c r="H60" i="24" s="1"/>
  <c r="G51" i="24"/>
  <c r="G50" i="24"/>
  <c r="G48" i="24"/>
  <c r="G47" i="24"/>
  <c r="G45" i="24"/>
  <c r="G44" i="24"/>
  <c r="G43" i="24"/>
  <c r="G49" i="24" s="1"/>
  <c r="G42" i="24"/>
  <c r="G41" i="24"/>
  <c r="G40" i="24"/>
  <c r="G39" i="24"/>
  <c r="G37" i="24"/>
  <c r="G36" i="24"/>
  <c r="G11" i="24"/>
  <c r="G12" i="24"/>
  <c r="G18" i="24" s="1"/>
  <c r="G13" i="24"/>
  <c r="G14" i="24"/>
  <c r="G15" i="24"/>
  <c r="G16" i="24"/>
  <c r="G17" i="24"/>
  <c r="G20" i="24"/>
  <c r="G27" i="24" s="1"/>
  <c r="G21" i="24"/>
  <c r="G22" i="24"/>
  <c r="G23" i="24"/>
  <c r="G24" i="24"/>
  <c r="G25" i="24"/>
  <c r="G26" i="24"/>
  <c r="G29" i="24"/>
  <c r="G30" i="24"/>
  <c r="H30" i="24" s="1"/>
  <c r="G31" i="24"/>
  <c r="G32" i="24"/>
  <c r="G33" i="24"/>
  <c r="G34" i="24"/>
  <c r="G10" i="24"/>
  <c r="G72" i="24"/>
  <c r="G71" i="24"/>
  <c r="H69" i="24"/>
  <c r="H68" i="24"/>
  <c r="H59" i="24"/>
  <c r="H54" i="24"/>
  <c r="H53" i="24"/>
  <c r="H48" i="24"/>
  <c r="H47" i="24"/>
  <c r="H43" i="24"/>
  <c r="H42" i="24"/>
  <c r="H41" i="24"/>
  <c r="H40" i="24"/>
  <c r="H39" i="24"/>
  <c r="H49" i="24" s="1"/>
  <c r="H37" i="24"/>
  <c r="H33" i="24"/>
  <c r="H32" i="24"/>
  <c r="H31" i="24"/>
  <c r="H29" i="24"/>
  <c r="H38" i="24" s="1"/>
  <c r="G38" i="24" l="1"/>
  <c r="G73" i="24" s="1"/>
  <c r="H10" i="24"/>
  <c r="H18" i="24" s="1"/>
  <c r="H73" i="24" s="1"/>
  <c r="I73" i="24" s="1"/>
  <c r="G373" i="19" l="1"/>
  <c r="G372" i="19"/>
  <c r="G371" i="19"/>
  <c r="G370" i="19"/>
  <c r="G369" i="19"/>
  <c r="G368" i="19"/>
  <c r="G367" i="19"/>
  <c r="G366" i="19"/>
  <c r="G365" i="19"/>
  <c r="G364" i="19"/>
  <c r="G363" i="19"/>
  <c r="G362" i="19"/>
  <c r="G361" i="19"/>
  <c r="G360" i="19"/>
  <c r="G359" i="19"/>
  <c r="G358" i="19"/>
  <c r="G357" i="19"/>
  <c r="G356" i="19"/>
  <c r="G355" i="19"/>
  <c r="G354" i="19"/>
  <c r="G353" i="19"/>
  <c r="G352" i="19"/>
  <c r="G351" i="19"/>
  <c r="G350" i="19"/>
  <c r="G349" i="19"/>
  <c r="G348" i="19"/>
  <c r="G347" i="19"/>
  <c r="G346" i="19"/>
  <c r="G345" i="19"/>
  <c r="G344" i="19"/>
  <c r="G343" i="19"/>
  <c r="G342" i="19"/>
  <c r="G341" i="19"/>
  <c r="G340" i="19"/>
  <c r="G339" i="19"/>
  <c r="G338" i="19"/>
  <c r="G337" i="19"/>
  <c r="G336" i="19"/>
  <c r="G335" i="19"/>
  <c r="G334" i="19"/>
  <c r="G333" i="19"/>
  <c r="G332" i="19"/>
  <c r="G331" i="19"/>
  <c r="G330" i="19"/>
  <c r="G329" i="19"/>
  <c r="G328" i="19"/>
  <c r="G327" i="19"/>
  <c r="G326" i="19"/>
  <c r="G325" i="19"/>
  <c r="G324" i="19"/>
  <c r="G323" i="19"/>
  <c r="G322" i="19"/>
  <c r="G321" i="19"/>
  <c r="G320" i="19"/>
  <c r="G319" i="19"/>
  <c r="G318" i="19"/>
  <c r="G317" i="19"/>
  <c r="G316" i="19"/>
  <c r="G315" i="19"/>
  <c r="G314" i="19"/>
  <c r="G313" i="19"/>
  <c r="G312" i="19"/>
  <c r="G311" i="19"/>
  <c r="G310" i="19"/>
  <c r="G309" i="19"/>
  <c r="G308" i="19"/>
  <c r="G307" i="19"/>
  <c r="G306" i="19"/>
  <c r="G305" i="19"/>
  <c r="G304" i="19"/>
  <c r="G303" i="19"/>
  <c r="G302" i="19"/>
  <c r="G301" i="19"/>
  <c r="G300" i="19"/>
  <c r="G299" i="19"/>
  <c r="G298" i="19"/>
  <c r="G297" i="19"/>
  <c r="G296" i="19"/>
  <c r="G295" i="19"/>
  <c r="G294" i="19"/>
  <c r="G293" i="19"/>
  <c r="G292" i="19"/>
  <c r="G291" i="19"/>
  <c r="G290" i="19"/>
  <c r="G289" i="19"/>
  <c r="G288" i="19"/>
  <c r="G287" i="19"/>
  <c r="G286" i="19"/>
  <c r="G285" i="19"/>
  <c r="G284" i="19"/>
  <c r="G283" i="19"/>
  <c r="G282" i="19"/>
  <c r="G281" i="19"/>
  <c r="G280" i="19"/>
  <c r="G279" i="19"/>
  <c r="G278" i="19"/>
  <c r="G277" i="19"/>
  <c r="G276" i="19"/>
  <c r="G275" i="19"/>
  <c r="G274" i="19"/>
  <c r="G273" i="19"/>
  <c r="G272" i="19"/>
  <c r="G271" i="19"/>
  <c r="G270" i="19"/>
  <c r="G269" i="19"/>
  <c r="G268" i="19"/>
  <c r="G267" i="19"/>
  <c r="G266" i="19"/>
  <c r="G265" i="19"/>
  <c r="G264" i="19"/>
  <c r="G263" i="19"/>
  <c r="G262" i="19"/>
  <c r="G261" i="19"/>
  <c r="G260" i="19"/>
  <c r="G259" i="19"/>
  <c r="G258" i="19"/>
  <c r="G257" i="19"/>
  <c r="G256" i="19"/>
  <c r="G255" i="19"/>
  <c r="G254" i="19"/>
  <c r="G253" i="19"/>
  <c r="G252" i="19"/>
  <c r="G251" i="19"/>
  <c r="G250" i="19"/>
  <c r="G249" i="19"/>
  <c r="G248" i="19"/>
  <c r="G247" i="19"/>
  <c r="G246" i="19"/>
  <c r="G245" i="19"/>
  <c r="G244" i="19"/>
  <c r="G243" i="19"/>
  <c r="G242" i="19"/>
  <c r="G241" i="19"/>
  <c r="G240" i="19"/>
  <c r="G239" i="19"/>
  <c r="G238" i="19"/>
  <c r="G237" i="19"/>
  <c r="G236" i="19"/>
  <c r="G235" i="19"/>
  <c r="G234" i="19"/>
  <c r="G233" i="19"/>
  <c r="G232" i="19"/>
  <c r="G231" i="19"/>
  <c r="G230" i="19"/>
  <c r="G229" i="19"/>
  <c r="G228" i="19"/>
  <c r="G227" i="19"/>
  <c r="G226" i="19"/>
  <c r="G225" i="19"/>
  <c r="G224" i="19"/>
  <c r="G223" i="19"/>
  <c r="G222" i="19"/>
  <c r="G221" i="19"/>
  <c r="G220" i="19"/>
  <c r="G219" i="19"/>
  <c r="G218" i="19"/>
  <c r="G217" i="19"/>
  <c r="G216" i="19"/>
  <c r="G215" i="19"/>
  <c r="G214" i="19"/>
  <c r="G213" i="19"/>
  <c r="G212" i="19"/>
  <c r="G211" i="19"/>
  <c r="G210" i="19"/>
  <c r="G209" i="19"/>
  <c r="G208" i="19"/>
  <c r="G207" i="19"/>
  <c r="G206" i="19"/>
  <c r="G205" i="19"/>
  <c r="G204" i="19"/>
  <c r="G203" i="19"/>
  <c r="G202" i="19"/>
  <c r="G201" i="19"/>
  <c r="G200" i="19"/>
  <c r="G199" i="19"/>
  <c r="G198" i="19"/>
  <c r="G197" i="19"/>
  <c r="G196" i="19"/>
  <c r="G195" i="19"/>
  <c r="G194" i="19"/>
  <c r="G193" i="19"/>
  <c r="G192" i="19"/>
  <c r="G191" i="19"/>
  <c r="G190" i="19"/>
  <c r="G189" i="19"/>
  <c r="G188" i="19"/>
  <c r="G187" i="19"/>
  <c r="G186" i="19"/>
  <c r="G185" i="19"/>
  <c r="G184" i="19"/>
  <c r="G183" i="19"/>
  <c r="G182" i="19"/>
  <c r="G181" i="19"/>
  <c r="G180" i="19"/>
  <c r="G179" i="19"/>
  <c r="G178" i="19"/>
  <c r="G177" i="19"/>
  <c r="G176" i="19"/>
  <c r="G175" i="19"/>
  <c r="G174" i="19"/>
  <c r="G173" i="19"/>
  <c r="G172" i="19"/>
  <c r="G171" i="19"/>
  <c r="G170" i="19"/>
  <c r="G169" i="19"/>
  <c r="G168" i="19"/>
  <c r="G167" i="19"/>
  <c r="G166" i="19"/>
  <c r="G165" i="19"/>
  <c r="G164" i="19"/>
  <c r="G163" i="19"/>
  <c r="G162" i="19"/>
  <c r="G161" i="19"/>
  <c r="G160" i="19"/>
  <c r="G159" i="19"/>
  <c r="G158" i="19"/>
  <c r="G157" i="19"/>
  <c r="G156" i="19"/>
  <c r="G155" i="19"/>
  <c r="G154" i="19"/>
  <c r="G153" i="19"/>
  <c r="G152" i="19"/>
  <c r="G151" i="19"/>
  <c r="G150" i="19"/>
  <c r="G149" i="19"/>
  <c r="G148" i="19"/>
  <c r="G147" i="19"/>
  <c r="G146" i="19"/>
  <c r="G145" i="19"/>
  <c r="G144" i="19"/>
  <c r="G143" i="19"/>
  <c r="G142" i="19"/>
  <c r="G141" i="19"/>
  <c r="G140" i="19"/>
  <c r="G139" i="19"/>
  <c r="G138" i="19"/>
  <c r="G137" i="19"/>
  <c r="G136" i="19"/>
  <c r="G135" i="19"/>
  <c r="G134" i="19"/>
  <c r="G133" i="19"/>
  <c r="G132" i="19"/>
  <c r="G131" i="19"/>
  <c r="G130" i="19"/>
  <c r="G129" i="19"/>
  <c r="G128" i="19"/>
  <c r="G127" i="19"/>
  <c r="G126" i="19"/>
  <c r="G125" i="19"/>
  <c r="G124" i="19"/>
  <c r="G123" i="19"/>
  <c r="G122" i="19"/>
  <c r="G121" i="19"/>
  <c r="G120" i="19"/>
  <c r="G119" i="19"/>
  <c r="G118" i="19"/>
  <c r="G117" i="19"/>
  <c r="G116" i="19"/>
  <c r="G115" i="19"/>
  <c r="G114" i="19"/>
  <c r="G113" i="19"/>
  <c r="G112" i="19"/>
  <c r="G111" i="19"/>
  <c r="G110" i="19"/>
  <c r="G109" i="19"/>
  <c r="G108" i="19"/>
  <c r="G107" i="19"/>
  <c r="G106" i="19"/>
  <c r="G105" i="19"/>
  <c r="G104" i="19"/>
  <c r="G103" i="19"/>
  <c r="G102" i="19"/>
  <c r="G101" i="19"/>
  <c r="G100" i="19"/>
  <c r="G99" i="19"/>
  <c r="G98" i="19"/>
  <c r="G97" i="19"/>
  <c r="G96" i="19"/>
  <c r="G95" i="19"/>
  <c r="G94" i="19"/>
  <c r="G93" i="19"/>
  <c r="G92" i="19"/>
  <c r="G91" i="19"/>
  <c r="G90" i="19"/>
  <c r="G89" i="19"/>
  <c r="G88" i="19"/>
  <c r="G87" i="19"/>
  <c r="G86" i="19"/>
  <c r="G85" i="19"/>
  <c r="G84" i="19"/>
  <c r="G83" i="19"/>
  <c r="G82" i="19"/>
  <c r="G81" i="19"/>
  <c r="G80" i="19"/>
  <c r="G79" i="19"/>
  <c r="G78" i="19"/>
  <c r="G77" i="19"/>
  <c r="G76" i="19"/>
  <c r="G75" i="19"/>
  <c r="G74" i="19"/>
  <c r="G73" i="19"/>
  <c r="G72" i="19"/>
  <c r="G71" i="19"/>
  <c r="G70" i="19"/>
  <c r="G69" i="19"/>
  <c r="G68" i="19"/>
  <c r="G67" i="19"/>
  <c r="G66" i="19"/>
  <c r="G65" i="19"/>
  <c r="G64" i="19"/>
  <c r="G63" i="19"/>
  <c r="G62" i="19"/>
  <c r="G61" i="19"/>
  <c r="G60" i="19"/>
  <c r="G59" i="19"/>
  <c r="G58" i="19"/>
  <c r="G57" i="19"/>
  <c r="G56" i="19"/>
  <c r="G55" i="19"/>
  <c r="G54" i="19"/>
  <c r="G53" i="19"/>
  <c r="G52" i="19"/>
  <c r="G51" i="19"/>
  <c r="G50" i="19"/>
  <c r="G49" i="19"/>
  <c r="G48" i="19"/>
  <c r="G47" i="19"/>
  <c r="G46" i="19"/>
  <c r="G45" i="19"/>
  <c r="G44" i="19"/>
  <c r="G43" i="19"/>
  <c r="G42" i="19"/>
  <c r="G41" i="19"/>
  <c r="G40" i="19"/>
  <c r="G39" i="19"/>
  <c r="G38" i="19"/>
  <c r="G37" i="19"/>
  <c r="G36" i="19"/>
  <c r="G35" i="19"/>
  <c r="G34" i="19"/>
  <c r="G33" i="19"/>
  <c r="G32" i="19"/>
  <c r="G31" i="19"/>
  <c r="G30" i="19"/>
  <c r="G29" i="19"/>
  <c r="G28" i="19"/>
  <c r="G27" i="19"/>
  <c r="G26" i="19"/>
  <c r="G25" i="19"/>
  <c r="G24" i="19"/>
  <c r="G23" i="19"/>
  <c r="G22" i="19"/>
  <c r="G21" i="19"/>
  <c r="G20" i="19"/>
  <c r="G19" i="19"/>
  <c r="G18" i="19"/>
  <c r="G17" i="19"/>
  <c r="G16" i="19"/>
  <c r="G15" i="19"/>
  <c r="G14" i="19"/>
  <c r="G13" i="19"/>
  <c r="G12" i="19"/>
  <c r="G11" i="19"/>
  <c r="G10" i="19"/>
  <c r="G9" i="19"/>
  <c r="G8" i="19"/>
  <c r="G7" i="19"/>
  <c r="G6" i="19"/>
  <c r="G5" i="19"/>
  <c r="G4" i="19"/>
  <c r="G3" i="19"/>
  <c r="G2" i="19"/>
  <c r="H76" i="18"/>
  <c r="F76" i="18"/>
  <c r="E76" i="18"/>
  <c r="D76" i="18"/>
  <c r="C76" i="18"/>
  <c r="G75" i="18"/>
  <c r="G74" i="18"/>
  <c r="G72" i="18"/>
  <c r="G71" i="18"/>
  <c r="G70" i="18"/>
  <c r="G69" i="18"/>
  <c r="G68" i="18"/>
  <c r="G67" i="18"/>
  <c r="G66" i="18"/>
  <c r="H65" i="18"/>
  <c r="F65" i="18"/>
  <c r="E65" i="18"/>
  <c r="D65" i="18"/>
  <c r="C65" i="18"/>
  <c r="G64" i="18"/>
  <c r="G63" i="18"/>
  <c r="G61" i="18"/>
  <c r="G60" i="18"/>
  <c r="G59" i="18"/>
  <c r="G58" i="18"/>
  <c r="G57" i="18"/>
  <c r="G56" i="18"/>
  <c r="G55" i="18"/>
  <c r="G54" i="18"/>
  <c r="H53" i="18"/>
  <c r="F53" i="18"/>
  <c r="E53" i="18"/>
  <c r="D53" i="18"/>
  <c r="C53" i="18"/>
  <c r="G52" i="18"/>
  <c r="G51" i="18"/>
  <c r="G49" i="18"/>
  <c r="G48" i="18"/>
  <c r="G47" i="18"/>
  <c r="G46" i="18"/>
  <c r="G45" i="18"/>
  <c r="G44" i="18"/>
  <c r="G43" i="18"/>
  <c r="G42" i="18"/>
  <c r="H41" i="18"/>
  <c r="F41" i="18"/>
  <c r="E41" i="18"/>
  <c r="D41" i="18"/>
  <c r="C41" i="18"/>
  <c r="G40" i="18"/>
  <c r="G39" i="18"/>
  <c r="G37" i="18"/>
  <c r="G36" i="18"/>
  <c r="G35" i="18"/>
  <c r="G34" i="18"/>
  <c r="G33" i="18"/>
  <c r="G32" i="18"/>
  <c r="G31" i="18"/>
  <c r="G30" i="18"/>
  <c r="H29" i="18"/>
  <c r="F29" i="18"/>
  <c r="E29" i="18"/>
  <c r="D29" i="18"/>
  <c r="C29" i="18"/>
  <c r="G28" i="18"/>
  <c r="G27" i="18"/>
  <c r="G26" i="18"/>
  <c r="G25" i="18"/>
  <c r="G24" i="18"/>
  <c r="G23" i="18"/>
  <c r="G22" i="18"/>
  <c r="G21" i="18"/>
  <c r="H20" i="18"/>
  <c r="F20" i="18"/>
  <c r="E20" i="18"/>
  <c r="D20" i="18"/>
  <c r="D79" i="18" s="1"/>
  <c r="C20" i="18"/>
  <c r="G19" i="18"/>
  <c r="G18" i="18"/>
  <c r="G17" i="18"/>
  <c r="G16" i="18"/>
  <c r="G15" i="18"/>
  <c r="G14" i="18"/>
  <c r="G13" i="18"/>
  <c r="G12" i="18"/>
  <c r="G11" i="18"/>
  <c r="H76" i="17"/>
  <c r="F76" i="17"/>
  <c r="E76" i="17"/>
  <c r="D76" i="17"/>
  <c r="C76" i="17"/>
  <c r="G75" i="17"/>
  <c r="G74" i="17"/>
  <c r="G72" i="17"/>
  <c r="G71" i="17"/>
  <c r="G70" i="17"/>
  <c r="G69" i="17"/>
  <c r="G68" i="17"/>
  <c r="G67" i="17"/>
  <c r="G66" i="17"/>
  <c r="H65" i="17"/>
  <c r="F65" i="17"/>
  <c r="E65" i="17"/>
  <c r="D65" i="17"/>
  <c r="C65" i="17"/>
  <c r="G64" i="17"/>
  <c r="G63" i="17"/>
  <c r="G61" i="17"/>
  <c r="G60" i="17"/>
  <c r="G59" i="17"/>
  <c r="G58" i="17"/>
  <c r="G57" i="17"/>
  <c r="G56" i="17"/>
  <c r="G55" i="17"/>
  <c r="G54" i="17"/>
  <c r="H53" i="17"/>
  <c r="F53" i="17"/>
  <c r="E53" i="17"/>
  <c r="D53" i="17"/>
  <c r="C53" i="17"/>
  <c r="G52" i="17"/>
  <c r="G51" i="17"/>
  <c r="G49" i="17"/>
  <c r="G48" i="17"/>
  <c r="G47" i="17"/>
  <c r="G46" i="17"/>
  <c r="G45" i="17"/>
  <c r="G44" i="17"/>
  <c r="G43" i="17"/>
  <c r="H42" i="17"/>
  <c r="F42" i="17"/>
  <c r="E42" i="17"/>
  <c r="D42" i="17"/>
  <c r="C42" i="17"/>
  <c r="G41" i="17"/>
  <c r="G40" i="17"/>
  <c r="G38" i="17"/>
  <c r="G37" i="17"/>
  <c r="G36" i="17"/>
  <c r="G35" i="17"/>
  <c r="G34" i="17"/>
  <c r="G33" i="17"/>
  <c r="G32" i="17"/>
  <c r="G31" i="17"/>
  <c r="H30" i="17"/>
  <c r="F30" i="17"/>
  <c r="E30" i="17"/>
  <c r="D30" i="17"/>
  <c r="C30" i="17"/>
  <c r="G29" i="17"/>
  <c r="G28" i="17"/>
  <c r="G27" i="17"/>
  <c r="G26" i="17"/>
  <c r="G25" i="17"/>
  <c r="G24" i="17"/>
  <c r="G23" i="17"/>
  <c r="G22" i="17"/>
  <c r="H21" i="17"/>
  <c r="F21" i="17"/>
  <c r="E21" i="17"/>
  <c r="D21" i="17"/>
  <c r="C21" i="17"/>
  <c r="G20" i="17"/>
  <c r="G19" i="17"/>
  <c r="G18" i="17"/>
  <c r="G17" i="17"/>
  <c r="G16" i="17"/>
  <c r="G15" i="17"/>
  <c r="G14" i="17"/>
  <c r="G13" i="17"/>
  <c r="G12" i="17"/>
  <c r="G11" i="17"/>
  <c r="G77" i="16"/>
  <c r="G76" i="16"/>
  <c r="H75" i="16"/>
  <c r="F75" i="16"/>
  <c r="E75" i="16"/>
  <c r="D75" i="16"/>
  <c r="C75" i="16"/>
  <c r="G74" i="16"/>
  <c r="G73" i="16"/>
  <c r="G71" i="16"/>
  <c r="G70" i="16"/>
  <c r="G69" i="16"/>
  <c r="G68" i="16"/>
  <c r="G67" i="16"/>
  <c r="G66" i="16"/>
  <c r="G65" i="16"/>
  <c r="H64" i="16"/>
  <c r="F64" i="16"/>
  <c r="E64" i="16"/>
  <c r="D64" i="16"/>
  <c r="C64" i="16"/>
  <c r="G63" i="16"/>
  <c r="G62" i="16"/>
  <c r="G60" i="16"/>
  <c r="G59" i="16"/>
  <c r="G58" i="16"/>
  <c r="G57" i="16"/>
  <c r="G56" i="16"/>
  <c r="G55" i="16"/>
  <c r="G54" i="16"/>
  <c r="G53" i="16"/>
  <c r="H52" i="16"/>
  <c r="H78" i="16" s="1"/>
  <c r="I78" i="16" s="1"/>
  <c r="F52" i="16"/>
  <c r="E52" i="16"/>
  <c r="D52" i="16"/>
  <c r="C52" i="16"/>
  <c r="G51" i="16"/>
  <c r="G50" i="16"/>
  <c r="G48" i="16"/>
  <c r="G47" i="16"/>
  <c r="G46" i="16"/>
  <c r="G45" i="16"/>
  <c r="G44" i="16"/>
  <c r="G43" i="16"/>
  <c r="G42" i="16"/>
  <c r="G41" i="16"/>
  <c r="H40" i="16"/>
  <c r="F40" i="16"/>
  <c r="E40" i="16"/>
  <c r="D40" i="16"/>
  <c r="C40" i="16"/>
  <c r="G39" i="16"/>
  <c r="G38" i="16"/>
  <c r="G36" i="16"/>
  <c r="G35" i="16"/>
  <c r="G34" i="16"/>
  <c r="G33" i="16"/>
  <c r="G32" i="16"/>
  <c r="G31" i="16"/>
  <c r="G30" i="16"/>
  <c r="G29" i="16"/>
  <c r="H28" i="16"/>
  <c r="F28" i="16"/>
  <c r="E28" i="16"/>
  <c r="D28" i="16"/>
  <c r="C28" i="16"/>
  <c r="G27" i="16"/>
  <c r="G26" i="16"/>
  <c r="G25" i="16"/>
  <c r="G24" i="16"/>
  <c r="G23" i="16"/>
  <c r="G22" i="16"/>
  <c r="G21" i="16"/>
  <c r="H20" i="16"/>
  <c r="F20" i="16"/>
  <c r="E20" i="16"/>
  <c r="D20" i="16"/>
  <c r="D78" i="16" s="1"/>
  <c r="C20" i="16"/>
  <c r="G19" i="16"/>
  <c r="G18" i="16"/>
  <c r="G17" i="16"/>
  <c r="G16" i="16"/>
  <c r="G15" i="16"/>
  <c r="G14" i="16"/>
  <c r="G13" i="16"/>
  <c r="G12" i="16"/>
  <c r="G11" i="16"/>
  <c r="H79" i="15"/>
  <c r="F79" i="15"/>
  <c r="E79" i="15"/>
  <c r="D79" i="15"/>
  <c r="C79" i="15"/>
  <c r="G78" i="15"/>
  <c r="G77" i="15"/>
  <c r="G76" i="15"/>
  <c r="G75" i="15"/>
  <c r="G73" i="15"/>
  <c r="G72" i="15"/>
  <c r="G71" i="15"/>
  <c r="G70" i="15"/>
  <c r="G69" i="15"/>
  <c r="G68" i="15"/>
  <c r="H67" i="15"/>
  <c r="F67" i="15"/>
  <c r="E67" i="15"/>
  <c r="D67" i="15"/>
  <c r="C67" i="15"/>
  <c r="G66" i="15"/>
  <c r="G65" i="15"/>
  <c r="G64" i="15"/>
  <c r="G63" i="15"/>
  <c r="G61" i="15"/>
  <c r="G60" i="15"/>
  <c r="G59" i="15"/>
  <c r="G58" i="15"/>
  <c r="G57" i="15"/>
  <c r="G56" i="15"/>
  <c r="G55" i="15"/>
  <c r="H54" i="15"/>
  <c r="F54" i="15"/>
  <c r="E54" i="15"/>
  <c r="D54" i="15"/>
  <c r="C54" i="15"/>
  <c r="G53" i="15"/>
  <c r="G52" i="15"/>
  <c r="G51" i="15"/>
  <c r="G50" i="15"/>
  <c r="G48" i="15"/>
  <c r="G47" i="15"/>
  <c r="G46" i="15"/>
  <c r="G45" i="15"/>
  <c r="G44" i="15"/>
  <c r="G43" i="15"/>
  <c r="G42" i="15"/>
  <c r="H41" i="15"/>
  <c r="F41" i="15"/>
  <c r="E41" i="15"/>
  <c r="D41" i="15"/>
  <c r="C41" i="15"/>
  <c r="G40" i="15"/>
  <c r="G39" i="15"/>
  <c r="G38" i="15"/>
  <c r="G37" i="15"/>
  <c r="G35" i="15"/>
  <c r="G34" i="15"/>
  <c r="G33" i="15"/>
  <c r="G32" i="15"/>
  <c r="G31" i="15"/>
  <c r="G30" i="15"/>
  <c r="H29" i="15"/>
  <c r="F29" i="15"/>
  <c r="E29" i="15"/>
  <c r="D29" i="15"/>
  <c r="D82" i="15" s="1"/>
  <c r="C29" i="15"/>
  <c r="G28" i="15"/>
  <c r="G27" i="15"/>
  <c r="G26" i="15"/>
  <c r="G25" i="15"/>
  <c r="G24" i="15"/>
  <c r="G23" i="15"/>
  <c r="G22" i="15"/>
  <c r="G21" i="15"/>
  <c r="H20" i="15"/>
  <c r="F20" i="15"/>
  <c r="E20" i="15"/>
  <c r="D20" i="15"/>
  <c r="C20" i="15"/>
  <c r="G19" i="15"/>
  <c r="G18" i="15"/>
  <c r="G17" i="15"/>
  <c r="G16" i="15"/>
  <c r="G15" i="15"/>
  <c r="G14" i="15"/>
  <c r="G13" i="15"/>
  <c r="G12" i="15"/>
  <c r="G11" i="15"/>
  <c r="H74" i="14"/>
  <c r="F74" i="14"/>
  <c r="E74" i="14"/>
  <c r="D74" i="14"/>
  <c r="C74" i="14"/>
  <c r="G73" i="14"/>
  <c r="G72" i="14"/>
  <c r="G70" i="14"/>
  <c r="G69" i="14"/>
  <c r="G68" i="14"/>
  <c r="G67" i="14"/>
  <c r="G66" i="14"/>
  <c r="G65" i="14"/>
  <c r="G64" i="14"/>
  <c r="H63" i="14"/>
  <c r="F63" i="14"/>
  <c r="E63" i="14"/>
  <c r="D63" i="14"/>
  <c r="C63" i="14"/>
  <c r="G62" i="14"/>
  <c r="G61" i="14"/>
  <c r="G59" i="14"/>
  <c r="G58" i="14"/>
  <c r="G57" i="14"/>
  <c r="G56" i="14"/>
  <c r="G55" i="14"/>
  <c r="G54" i="14"/>
  <c r="G53" i="14"/>
  <c r="G52" i="14"/>
  <c r="H51" i="14"/>
  <c r="F51" i="14"/>
  <c r="E51" i="14"/>
  <c r="D51" i="14"/>
  <c r="C51" i="14"/>
  <c r="G50" i="14"/>
  <c r="G49" i="14"/>
  <c r="G47" i="14"/>
  <c r="G46" i="14"/>
  <c r="G45" i="14"/>
  <c r="G44" i="14"/>
  <c r="G43" i="14"/>
  <c r="G42" i="14"/>
  <c r="G41" i="14"/>
  <c r="G40" i="14"/>
  <c r="H39" i="14"/>
  <c r="F39" i="14"/>
  <c r="E39" i="14"/>
  <c r="D39" i="14"/>
  <c r="C39" i="14"/>
  <c r="G38" i="14"/>
  <c r="G37" i="14"/>
  <c r="G35" i="14"/>
  <c r="G34" i="14"/>
  <c r="G33" i="14"/>
  <c r="G32" i="14"/>
  <c r="G31" i="14"/>
  <c r="G30" i="14"/>
  <c r="G29" i="14"/>
  <c r="G28" i="14"/>
  <c r="H27" i="14"/>
  <c r="F27" i="14"/>
  <c r="E27" i="14"/>
  <c r="D27" i="14"/>
  <c r="C27" i="14"/>
  <c r="G26" i="14"/>
  <c r="G25" i="14"/>
  <c r="G24" i="14"/>
  <c r="G23" i="14"/>
  <c r="G22" i="14"/>
  <c r="G21" i="14"/>
  <c r="G20" i="14"/>
  <c r="G19" i="14"/>
  <c r="H18" i="14"/>
  <c r="F18" i="14"/>
  <c r="E18" i="14"/>
  <c r="D18" i="14"/>
  <c r="C18" i="14"/>
  <c r="G17" i="14"/>
  <c r="G16" i="14"/>
  <c r="G15" i="14"/>
  <c r="G14" i="14"/>
  <c r="G13" i="14"/>
  <c r="G12" i="14"/>
  <c r="G11" i="14"/>
  <c r="G10" i="14"/>
  <c r="G9" i="14"/>
  <c r="H74" i="13"/>
  <c r="F74" i="13"/>
  <c r="E74" i="13"/>
  <c r="D74" i="13"/>
  <c r="C74" i="13"/>
  <c r="G73" i="13"/>
  <c r="G72" i="13"/>
  <c r="G70" i="13"/>
  <c r="G69" i="13"/>
  <c r="G68" i="13"/>
  <c r="G67" i="13"/>
  <c r="G66" i="13"/>
  <c r="G65" i="13"/>
  <c r="G64" i="13"/>
  <c r="H63" i="13"/>
  <c r="F63" i="13"/>
  <c r="E63" i="13"/>
  <c r="D63" i="13"/>
  <c r="C63" i="13"/>
  <c r="G62" i="13"/>
  <c r="G61" i="13"/>
  <c r="G59" i="13"/>
  <c r="G58" i="13"/>
  <c r="G57" i="13"/>
  <c r="G56" i="13"/>
  <c r="G55" i="13"/>
  <c r="G54" i="13"/>
  <c r="G53" i="13"/>
  <c r="G52" i="13"/>
  <c r="H51" i="13"/>
  <c r="F51" i="13"/>
  <c r="E51" i="13"/>
  <c r="D51" i="13"/>
  <c r="C51" i="13"/>
  <c r="G50" i="13"/>
  <c r="G49" i="13"/>
  <c r="G47" i="13"/>
  <c r="G46" i="13"/>
  <c r="G45" i="13"/>
  <c r="G44" i="13"/>
  <c r="G43" i="13"/>
  <c r="G42" i="13"/>
  <c r="G41" i="13"/>
  <c r="H40" i="13"/>
  <c r="F40" i="13"/>
  <c r="E40" i="13"/>
  <c r="D40" i="13"/>
  <c r="C40" i="13"/>
  <c r="G39" i="13"/>
  <c r="G38" i="13"/>
  <c r="G36" i="13"/>
  <c r="G35" i="13"/>
  <c r="G34" i="13"/>
  <c r="G33" i="13"/>
  <c r="G32" i="13"/>
  <c r="G31" i="13"/>
  <c r="G30" i="13"/>
  <c r="G29" i="13"/>
  <c r="H28" i="13"/>
  <c r="F28" i="13"/>
  <c r="E28" i="13"/>
  <c r="D28" i="13"/>
  <c r="C28" i="13"/>
  <c r="G27" i="13"/>
  <c r="G26" i="13"/>
  <c r="G25" i="13"/>
  <c r="G24" i="13"/>
  <c r="G23" i="13"/>
  <c r="G22" i="13"/>
  <c r="G21" i="13"/>
  <c r="G20" i="13"/>
  <c r="H19" i="13"/>
  <c r="F19" i="13"/>
  <c r="E19" i="13"/>
  <c r="D19" i="13"/>
  <c r="C19" i="13"/>
  <c r="G18" i="13"/>
  <c r="G17" i="13"/>
  <c r="G16" i="13"/>
  <c r="G15" i="13"/>
  <c r="G14" i="13"/>
  <c r="G13" i="13"/>
  <c r="G12" i="13"/>
  <c r="G11" i="13"/>
  <c r="G10" i="13"/>
  <c r="G9" i="13"/>
  <c r="G75" i="12"/>
  <c r="G74" i="12"/>
  <c r="H73" i="12"/>
  <c r="F73" i="12"/>
  <c r="E73" i="12"/>
  <c r="D73" i="12"/>
  <c r="C73" i="12"/>
  <c r="G72" i="12"/>
  <c r="G71" i="12"/>
  <c r="G69" i="12"/>
  <c r="G68" i="12"/>
  <c r="G67" i="12"/>
  <c r="G66" i="12"/>
  <c r="G65" i="12"/>
  <c r="G64" i="12"/>
  <c r="G63" i="12"/>
  <c r="H62" i="12"/>
  <c r="F62" i="12"/>
  <c r="E62" i="12"/>
  <c r="D62" i="12"/>
  <c r="C62" i="12"/>
  <c r="G61" i="12"/>
  <c r="G60" i="12"/>
  <c r="G58" i="12"/>
  <c r="G57" i="12"/>
  <c r="G56" i="12"/>
  <c r="G55" i="12"/>
  <c r="G54" i="12"/>
  <c r="G53" i="12"/>
  <c r="G52" i="12"/>
  <c r="G51" i="12"/>
  <c r="H50" i="12"/>
  <c r="F50" i="12"/>
  <c r="E50" i="12"/>
  <c r="D50" i="12"/>
  <c r="C50" i="12"/>
  <c r="G49" i="12"/>
  <c r="G48" i="12"/>
  <c r="G46" i="12"/>
  <c r="G45" i="12"/>
  <c r="G44" i="12"/>
  <c r="G43" i="12"/>
  <c r="G42" i="12"/>
  <c r="G41" i="12"/>
  <c r="G40" i="12"/>
  <c r="G39" i="12"/>
  <c r="H38" i="12"/>
  <c r="F38" i="12"/>
  <c r="E38" i="12"/>
  <c r="D38" i="12"/>
  <c r="C38" i="12"/>
  <c r="G37" i="12"/>
  <c r="G36" i="12"/>
  <c r="G34" i="12"/>
  <c r="G33" i="12"/>
  <c r="G32" i="12"/>
  <c r="G31" i="12"/>
  <c r="G30" i="12"/>
  <c r="G29" i="12"/>
  <c r="G28" i="12"/>
  <c r="G27" i="12"/>
  <c r="H26" i="12"/>
  <c r="F26" i="12"/>
  <c r="E26" i="12"/>
  <c r="D26" i="12"/>
  <c r="C26" i="12"/>
  <c r="G25" i="12"/>
  <c r="G24" i="12"/>
  <c r="G23" i="12"/>
  <c r="G22" i="12"/>
  <c r="G21" i="12"/>
  <c r="G20" i="12"/>
  <c r="G19" i="12"/>
  <c r="H18" i="12"/>
  <c r="F18" i="12"/>
  <c r="E18" i="12"/>
  <c r="E76" i="12" s="1"/>
  <c r="D18" i="12"/>
  <c r="C18" i="12"/>
  <c r="G17" i="12"/>
  <c r="G16" i="12"/>
  <c r="G15" i="12"/>
  <c r="G14" i="12"/>
  <c r="G13" i="12"/>
  <c r="G12" i="12"/>
  <c r="G11" i="12"/>
  <c r="G10" i="12"/>
  <c r="G9" i="12"/>
  <c r="H77" i="11"/>
  <c r="F77" i="11"/>
  <c r="E77" i="11"/>
  <c r="D77" i="11"/>
  <c r="C77" i="11"/>
  <c r="G76" i="11"/>
  <c r="G75" i="11"/>
  <c r="G74" i="11"/>
  <c r="G73" i="11"/>
  <c r="G71" i="11"/>
  <c r="G70" i="11"/>
  <c r="G69" i="11"/>
  <c r="G68" i="11"/>
  <c r="G67" i="11"/>
  <c r="G66" i="11"/>
  <c r="H65" i="11"/>
  <c r="F65" i="11"/>
  <c r="E65" i="11"/>
  <c r="D65" i="11"/>
  <c r="C65" i="11"/>
  <c r="G64" i="11"/>
  <c r="G63" i="11"/>
  <c r="G62" i="11"/>
  <c r="G61" i="11"/>
  <c r="G59" i="11"/>
  <c r="G58" i="11"/>
  <c r="G57" i="11"/>
  <c r="G56" i="11"/>
  <c r="G55" i="11"/>
  <c r="G54" i="11"/>
  <c r="G53" i="11"/>
  <c r="H52" i="11"/>
  <c r="F52" i="11"/>
  <c r="E52" i="11"/>
  <c r="D52" i="11"/>
  <c r="C52" i="11"/>
  <c r="G51" i="11"/>
  <c r="G50" i="11"/>
  <c r="G49" i="11"/>
  <c r="G48" i="11"/>
  <c r="G46" i="11"/>
  <c r="G45" i="11"/>
  <c r="G44" i="11"/>
  <c r="G43" i="11"/>
  <c r="G42" i="11"/>
  <c r="G41" i="11"/>
  <c r="G40" i="11"/>
  <c r="H39" i="11"/>
  <c r="F39" i="11"/>
  <c r="E39" i="11"/>
  <c r="D39" i="11"/>
  <c r="C39" i="11"/>
  <c r="G38" i="11"/>
  <c r="G37" i="11"/>
  <c r="G36" i="11"/>
  <c r="G35" i="11"/>
  <c r="G33" i="11"/>
  <c r="G32" i="11"/>
  <c r="G31" i="11"/>
  <c r="G30" i="11"/>
  <c r="G29" i="11"/>
  <c r="G28" i="11"/>
  <c r="H27" i="11"/>
  <c r="F27" i="11"/>
  <c r="E27" i="11"/>
  <c r="D27" i="11"/>
  <c r="C27" i="11"/>
  <c r="G26" i="11"/>
  <c r="G25" i="11"/>
  <c r="G24" i="11"/>
  <c r="G23" i="11"/>
  <c r="G22" i="11"/>
  <c r="G21" i="11"/>
  <c r="G20" i="11"/>
  <c r="G19" i="11"/>
  <c r="H18" i="11"/>
  <c r="F18" i="11"/>
  <c r="F80" i="11" s="1"/>
  <c r="E18" i="11"/>
  <c r="D18" i="11"/>
  <c r="C18" i="11"/>
  <c r="G17" i="11"/>
  <c r="G16" i="11"/>
  <c r="G15" i="11"/>
  <c r="G14" i="11"/>
  <c r="G13" i="11"/>
  <c r="G12" i="11"/>
  <c r="G11" i="11"/>
  <c r="G10" i="11"/>
  <c r="G9" i="11"/>
  <c r="G109" i="10"/>
  <c r="G107" i="10"/>
  <c r="G105" i="10"/>
  <c r="G103" i="10"/>
  <c r="G101" i="10"/>
  <c r="G99" i="10"/>
  <c r="G96" i="10"/>
  <c r="G94" i="10"/>
  <c r="G92" i="10"/>
  <c r="G90" i="10"/>
  <c r="G88" i="10"/>
  <c r="G86" i="10"/>
  <c r="G84" i="10"/>
  <c r="G82" i="10"/>
  <c r="G80" i="10"/>
  <c r="G78" i="10"/>
  <c r="G76" i="10"/>
  <c r="G74" i="10"/>
  <c r="G72" i="10"/>
  <c r="G70" i="10"/>
  <c r="G68" i="10"/>
  <c r="G66" i="10"/>
  <c r="G64" i="10"/>
  <c r="G62" i="10"/>
  <c r="G61" i="10"/>
  <c r="G59" i="10"/>
  <c r="G58" i="10"/>
  <c r="G56" i="10"/>
  <c r="G54" i="10"/>
  <c r="G52" i="10"/>
  <c r="G50" i="10"/>
  <c r="G48" i="10"/>
  <c r="G46" i="10"/>
  <c r="G44" i="10"/>
  <c r="G42" i="10"/>
  <c r="G40" i="10"/>
  <c r="G38" i="10"/>
  <c r="G36" i="10"/>
  <c r="G34" i="10"/>
  <c r="G32" i="10"/>
  <c r="G30" i="10"/>
  <c r="G28" i="10"/>
  <c r="G20" i="10"/>
  <c r="G18" i="10"/>
  <c r="G16" i="10"/>
  <c r="G14" i="10"/>
  <c r="G12" i="10"/>
  <c r="G10" i="10"/>
  <c r="G8" i="10"/>
  <c r="G6" i="10"/>
  <c r="G4" i="10"/>
  <c r="G2" i="10"/>
  <c r="G450" i="8"/>
  <c r="G449" i="8"/>
  <c r="G448" i="8"/>
  <c r="G447" i="8"/>
  <c r="G446" i="8"/>
  <c r="G445" i="8"/>
  <c r="G444" i="8"/>
  <c r="G443" i="8"/>
  <c r="G442" i="8"/>
  <c r="G441" i="8"/>
  <c r="G440" i="8"/>
  <c r="G439" i="8"/>
  <c r="G438" i="8"/>
  <c r="G437" i="8"/>
  <c r="G436" i="8"/>
  <c r="G435" i="8"/>
  <c r="G434" i="8"/>
  <c r="G433" i="8"/>
  <c r="G432" i="8"/>
  <c r="G431" i="8"/>
  <c r="G430" i="8"/>
  <c r="G429" i="8"/>
  <c r="G428" i="8"/>
  <c r="G427" i="8"/>
  <c r="G426" i="8"/>
  <c r="G425" i="8"/>
  <c r="G424" i="8"/>
  <c r="G423" i="8"/>
  <c r="G422" i="8"/>
  <c r="G421" i="8"/>
  <c r="G420" i="8"/>
  <c r="G419" i="8"/>
  <c r="G418" i="8"/>
  <c r="G417" i="8"/>
  <c r="G416" i="8"/>
  <c r="G415" i="8"/>
  <c r="G414" i="8"/>
  <c r="G413" i="8"/>
  <c r="G412" i="8"/>
  <c r="G411" i="8"/>
  <c r="G410" i="8"/>
  <c r="G409" i="8"/>
  <c r="G408" i="8"/>
  <c r="G407" i="8"/>
  <c r="G406" i="8"/>
  <c r="G405" i="8"/>
  <c r="G404" i="8"/>
  <c r="G403" i="8"/>
  <c r="G402" i="8"/>
  <c r="G401" i="8"/>
  <c r="G400" i="8"/>
  <c r="G399" i="8"/>
  <c r="G398" i="8"/>
  <c r="G397" i="8"/>
  <c r="G396" i="8"/>
  <c r="G395" i="8"/>
  <c r="G394" i="8"/>
  <c r="G393" i="8"/>
  <c r="G392" i="8"/>
  <c r="G391" i="8"/>
  <c r="G390" i="8"/>
  <c r="G389" i="8"/>
  <c r="G388" i="8"/>
  <c r="G387" i="8"/>
  <c r="G386" i="8"/>
  <c r="G385" i="8"/>
  <c r="G384" i="8"/>
  <c r="G383" i="8"/>
  <c r="G382" i="8"/>
  <c r="G381" i="8"/>
  <c r="G380" i="8"/>
  <c r="G379" i="8"/>
  <c r="G378" i="8"/>
  <c r="G377" i="8"/>
  <c r="G376" i="8"/>
  <c r="G375" i="8"/>
  <c r="G374" i="8"/>
  <c r="G373" i="8"/>
  <c r="G372" i="8"/>
  <c r="G371" i="8"/>
  <c r="G370" i="8"/>
  <c r="G369" i="8"/>
  <c r="G368" i="8"/>
  <c r="G367" i="8"/>
  <c r="G366" i="8"/>
  <c r="G365" i="8"/>
  <c r="G364" i="8"/>
  <c r="G363" i="8"/>
  <c r="G362" i="8"/>
  <c r="G361" i="8"/>
  <c r="G360" i="8"/>
  <c r="G359" i="8"/>
  <c r="G358" i="8"/>
  <c r="G357" i="8"/>
  <c r="G356" i="8"/>
  <c r="G355" i="8"/>
  <c r="G354" i="8"/>
  <c r="G353" i="8"/>
  <c r="G352" i="8"/>
  <c r="G351" i="8"/>
  <c r="G350" i="8"/>
  <c r="G349" i="8"/>
  <c r="G348" i="8"/>
  <c r="G347" i="8"/>
  <c r="G346" i="8"/>
  <c r="G345" i="8"/>
  <c r="G344" i="8"/>
  <c r="G343" i="8"/>
  <c r="G342" i="8"/>
  <c r="G341" i="8"/>
  <c r="G340" i="8"/>
  <c r="G339" i="8"/>
  <c r="G338" i="8"/>
  <c r="G337" i="8"/>
  <c r="G336" i="8"/>
  <c r="G335" i="8"/>
  <c r="G334" i="8"/>
  <c r="G333" i="8"/>
  <c r="G332" i="8"/>
  <c r="G331" i="8"/>
  <c r="G330" i="8"/>
  <c r="G329" i="8"/>
  <c r="G328" i="8"/>
  <c r="G327" i="8"/>
  <c r="G326" i="8"/>
  <c r="G325" i="8"/>
  <c r="G324" i="8"/>
  <c r="G323" i="8"/>
  <c r="G322" i="8"/>
  <c r="G321" i="8"/>
  <c r="G320" i="8"/>
  <c r="G319" i="8"/>
  <c r="G318" i="8"/>
  <c r="G317" i="8"/>
  <c r="G316" i="8"/>
  <c r="G315" i="8"/>
  <c r="G314" i="8"/>
  <c r="G313" i="8"/>
  <c r="G312" i="8"/>
  <c r="G311" i="8"/>
  <c r="G310" i="8"/>
  <c r="G309" i="8"/>
  <c r="G308" i="8"/>
  <c r="G307" i="8"/>
  <c r="G306" i="8"/>
  <c r="G305" i="8"/>
  <c r="G304" i="8"/>
  <c r="G303" i="8"/>
  <c r="G302" i="8"/>
  <c r="G301" i="8"/>
  <c r="G300" i="8"/>
  <c r="G299" i="8"/>
  <c r="G298" i="8"/>
  <c r="G297" i="8"/>
  <c r="G296" i="8"/>
  <c r="G295" i="8"/>
  <c r="G294" i="8"/>
  <c r="G293" i="8"/>
  <c r="G292" i="8"/>
  <c r="G291" i="8"/>
  <c r="G290" i="8"/>
  <c r="G289" i="8"/>
  <c r="G288" i="8"/>
  <c r="G287" i="8"/>
  <c r="G286" i="8"/>
  <c r="G285" i="8"/>
  <c r="G284" i="8"/>
  <c r="G283" i="8"/>
  <c r="G282" i="8"/>
  <c r="G281" i="8"/>
  <c r="G280" i="8"/>
  <c r="G279" i="8"/>
  <c r="G278" i="8"/>
  <c r="G277" i="8"/>
  <c r="G276" i="8"/>
  <c r="G275" i="8"/>
  <c r="G274" i="8"/>
  <c r="G273" i="8"/>
  <c r="G272" i="8"/>
  <c r="G271" i="8"/>
  <c r="G270" i="8"/>
  <c r="G269" i="8"/>
  <c r="G268" i="8"/>
  <c r="G267" i="8"/>
  <c r="G266" i="8"/>
  <c r="G265" i="8"/>
  <c r="G264" i="8"/>
  <c r="G263" i="8"/>
  <c r="G262" i="8"/>
  <c r="G261" i="8"/>
  <c r="G260" i="8"/>
  <c r="G259" i="8"/>
  <c r="G258" i="8"/>
  <c r="G257" i="8"/>
  <c r="G256" i="8"/>
  <c r="G255" i="8"/>
  <c r="G254" i="8"/>
  <c r="G253" i="8"/>
  <c r="G252" i="8"/>
  <c r="G251" i="8"/>
  <c r="G250" i="8"/>
  <c r="G249" i="8"/>
  <c r="G248" i="8"/>
  <c r="G247" i="8"/>
  <c r="G246" i="8"/>
  <c r="G245" i="8"/>
  <c r="G244" i="8"/>
  <c r="G243" i="8"/>
  <c r="G242" i="8"/>
  <c r="G241" i="8"/>
  <c r="G240" i="8"/>
  <c r="G239" i="8"/>
  <c r="G238" i="8"/>
  <c r="G237" i="8"/>
  <c r="G236" i="8"/>
  <c r="G235" i="8"/>
  <c r="G234" i="8"/>
  <c r="G233" i="8"/>
  <c r="G232" i="8"/>
  <c r="G231" i="8"/>
  <c r="G230" i="8"/>
  <c r="G229" i="8"/>
  <c r="G228" i="8"/>
  <c r="G227" i="8"/>
  <c r="G226" i="8"/>
  <c r="G225" i="8"/>
  <c r="G224" i="8"/>
  <c r="G223" i="8"/>
  <c r="G222" i="8"/>
  <c r="G221" i="8"/>
  <c r="G220" i="8"/>
  <c r="G219" i="8"/>
  <c r="G218" i="8"/>
  <c r="G217" i="8"/>
  <c r="G216" i="8"/>
  <c r="G215" i="8"/>
  <c r="G214" i="8"/>
  <c r="G213" i="8"/>
  <c r="G212" i="8"/>
  <c r="G211" i="8"/>
  <c r="G210" i="8"/>
  <c r="G209" i="8"/>
  <c r="G208" i="8"/>
  <c r="G207" i="8"/>
  <c r="G206" i="8"/>
  <c r="G205" i="8"/>
  <c r="G204" i="8"/>
  <c r="G203" i="8"/>
  <c r="G202" i="8"/>
  <c r="G201" i="8"/>
  <c r="G200" i="8"/>
  <c r="G199" i="8"/>
  <c r="G198" i="8"/>
  <c r="G197" i="8"/>
  <c r="G196" i="8"/>
  <c r="G195" i="8"/>
  <c r="G194" i="8"/>
  <c r="G193" i="8"/>
  <c r="G192" i="8"/>
  <c r="G191" i="8"/>
  <c r="G190" i="8"/>
  <c r="G189" i="8"/>
  <c r="G188" i="8"/>
  <c r="G187" i="8"/>
  <c r="G186" i="8"/>
  <c r="G185" i="8"/>
  <c r="G184" i="8"/>
  <c r="G183" i="8"/>
  <c r="G182" i="8"/>
  <c r="G181" i="8"/>
  <c r="G180" i="8"/>
  <c r="G179" i="8"/>
  <c r="G178" i="8"/>
  <c r="G177" i="8"/>
  <c r="G176" i="8"/>
  <c r="G175" i="8"/>
  <c r="G174" i="8"/>
  <c r="G173" i="8"/>
  <c r="G172" i="8"/>
  <c r="G171" i="8"/>
  <c r="G170" i="8"/>
  <c r="G169" i="8"/>
  <c r="G168" i="8"/>
  <c r="G167" i="8"/>
  <c r="G166" i="8"/>
  <c r="G165" i="8"/>
  <c r="G164" i="8"/>
  <c r="G163" i="8"/>
  <c r="G162" i="8"/>
  <c r="G161" i="8"/>
  <c r="G160" i="8"/>
  <c r="G159" i="8"/>
  <c r="G158" i="8"/>
  <c r="G157" i="8"/>
  <c r="G156" i="8"/>
  <c r="G155" i="8"/>
  <c r="G154" i="8"/>
  <c r="G153" i="8"/>
  <c r="G152" i="8"/>
  <c r="G151" i="8"/>
  <c r="G150" i="8"/>
  <c r="G149" i="8"/>
  <c r="G148" i="8"/>
  <c r="G147" i="8"/>
  <c r="G146" i="8"/>
  <c r="G145" i="8"/>
  <c r="G144" i="8"/>
  <c r="G143" i="8"/>
  <c r="G142" i="8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9" i="8"/>
  <c r="G8" i="8"/>
  <c r="G7" i="8"/>
  <c r="G6" i="8"/>
  <c r="G5" i="8"/>
  <c r="G4" i="8"/>
  <c r="G3" i="8"/>
  <c r="G2" i="8"/>
  <c r="G453" i="6"/>
  <c r="G452" i="6"/>
  <c r="G451" i="6"/>
  <c r="G450" i="6"/>
  <c r="G449" i="6"/>
  <c r="G448" i="6"/>
  <c r="G447" i="6"/>
  <c r="G446" i="6"/>
  <c r="G445" i="6"/>
  <c r="G444" i="6"/>
  <c r="G443" i="6"/>
  <c r="G442" i="6"/>
  <c r="G441" i="6"/>
  <c r="G440" i="6"/>
  <c r="G439" i="6"/>
  <c r="G438" i="6"/>
  <c r="G437" i="6"/>
  <c r="G436" i="6"/>
  <c r="G435" i="6"/>
  <c r="G434" i="6"/>
  <c r="G433" i="6"/>
  <c r="G432" i="6"/>
  <c r="G431" i="6"/>
  <c r="G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32" i="6"/>
  <c r="G331" i="6"/>
  <c r="G330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3" i="6"/>
  <c r="G102" i="6"/>
  <c r="G101" i="6"/>
  <c r="G100" i="6"/>
  <c r="G95" i="6"/>
  <c r="G94" i="6"/>
  <c r="G93" i="6"/>
  <c r="G92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6" i="6"/>
  <c r="G5" i="6"/>
  <c r="G4" i="6"/>
  <c r="G3" i="6"/>
  <c r="G2" i="6"/>
  <c r="G74" i="14" l="1"/>
  <c r="D79" i="17"/>
  <c r="E82" i="15"/>
  <c r="G54" i="15"/>
  <c r="E79" i="17"/>
  <c r="G18" i="11"/>
  <c r="G73" i="12"/>
  <c r="D77" i="14"/>
  <c r="H76" i="12"/>
  <c r="I76" i="12" s="1"/>
  <c r="D77" i="13"/>
  <c r="E77" i="13"/>
  <c r="G38" i="12"/>
  <c r="G63" i="14"/>
  <c r="G52" i="16"/>
  <c r="G65" i="18"/>
  <c r="H80" i="11"/>
  <c r="I80" i="11" s="1"/>
  <c r="G26" i="12"/>
  <c r="G20" i="15"/>
  <c r="G41" i="15"/>
  <c r="E78" i="16"/>
  <c r="E79" i="18"/>
  <c r="G53" i="18"/>
  <c r="G27" i="11"/>
  <c r="C80" i="11"/>
  <c r="G52" i="11"/>
  <c r="G65" i="11"/>
  <c r="G77" i="11"/>
  <c r="C76" i="12"/>
  <c r="G62" i="12"/>
  <c r="G40" i="13"/>
  <c r="G74" i="13"/>
  <c r="F77" i="13"/>
  <c r="G18" i="14"/>
  <c r="F77" i="14"/>
  <c r="G39" i="14"/>
  <c r="H82" i="15"/>
  <c r="I82" i="15" s="1"/>
  <c r="G20" i="16"/>
  <c r="F78" i="16"/>
  <c r="G28" i="16"/>
  <c r="G75" i="16"/>
  <c r="G42" i="17"/>
  <c r="G76" i="17"/>
  <c r="F79" i="17"/>
  <c r="G20" i="18"/>
  <c r="F79" i="18"/>
  <c r="G41" i="18"/>
  <c r="G18" i="12"/>
  <c r="F76" i="12"/>
  <c r="G28" i="13"/>
  <c r="G51" i="13"/>
  <c r="E77" i="14"/>
  <c r="G51" i="14"/>
  <c r="F82" i="15"/>
  <c r="G40" i="16"/>
  <c r="G30" i="17"/>
  <c r="G53" i="17"/>
  <c r="H79" i="17"/>
  <c r="I79" i="17" s="1"/>
  <c r="E80" i="11"/>
  <c r="D80" i="11"/>
  <c r="G39" i="11"/>
  <c r="D76" i="12"/>
  <c r="G50" i="12"/>
  <c r="G19" i="13"/>
  <c r="G63" i="13"/>
  <c r="C77" i="13"/>
  <c r="H77" i="13"/>
  <c r="I77" i="13" s="1"/>
  <c r="C77" i="14"/>
  <c r="H77" i="14"/>
  <c r="I77" i="14" s="1"/>
  <c r="G27" i="14"/>
  <c r="G77" i="14" s="1"/>
  <c r="G29" i="15"/>
  <c r="C82" i="15"/>
  <c r="G67" i="15"/>
  <c r="G82" i="15" s="1"/>
  <c r="G79" i="15"/>
  <c r="C78" i="16"/>
  <c r="G64" i="16"/>
  <c r="G21" i="17"/>
  <c r="G65" i="17"/>
  <c r="C79" i="17"/>
  <c r="C79" i="18"/>
  <c r="H79" i="18"/>
  <c r="I79" i="18" s="1"/>
  <c r="G29" i="18"/>
  <c r="G76" i="18"/>
  <c r="G78" i="16"/>
  <c r="G77" i="13" l="1"/>
  <c r="G80" i="11"/>
  <c r="G79" i="17"/>
  <c r="G76" i="12"/>
  <c r="G79" i="18"/>
</calcChain>
</file>

<file path=xl/sharedStrings.xml><?xml version="1.0" encoding="utf-8"?>
<sst xmlns="http://schemas.openxmlformats.org/spreadsheetml/2006/main" count="4861" uniqueCount="353">
  <si>
    <t>TRƯỜNG ĐẠI HỌC  LẠC HỒNG</t>
  </si>
  <si>
    <t>CỘNG HÒA XÃ HỘI CHỦ NGHĨA VIỆT NAM</t>
  </si>
  <si>
    <t>KHOA QUẢN TRỊ - KINH TẾ QUỐC TẾ</t>
  </si>
  <si>
    <t>Độc lập - Tự do - Hạnh phúc</t>
  </si>
  <si>
    <t>NGÀNH: KINH TẾ, CHUYÊN NGÀNH: NGOẠI THƯƠNG (NGÀY)</t>
  </si>
  <si>
    <t>MÃ
MH</t>
  </si>
  <si>
    <t>MÔN HỌC</t>
  </si>
  <si>
    <t>Số tín chỉ</t>
  </si>
  <si>
    <t>Số
tiết</t>
  </si>
  <si>
    <t>Thực dạy</t>
  </si>
  <si>
    <t>Ghi
chú</t>
  </si>
  <si>
    <t>Tổng TC</t>
  </si>
  <si>
    <t>Lý thuyết</t>
  </si>
  <si>
    <t>Thực hành</t>
  </si>
  <si>
    <t>Bài tập</t>
  </si>
  <si>
    <t>Giáo dục quốc phòng</t>
  </si>
  <si>
    <t>Giáo dục thể chất 1</t>
  </si>
  <si>
    <t>Kinh tế học</t>
  </si>
  <si>
    <t>Triết học Mác - Lênin</t>
  </si>
  <si>
    <t>Kinh tế chính trị Mác - Lênin</t>
  </si>
  <si>
    <t>Chủ nghĩa xã hội khoa học</t>
  </si>
  <si>
    <t>Marketing cơ bản</t>
  </si>
  <si>
    <t>Quản trị học</t>
  </si>
  <si>
    <t>Toán cao cấp C</t>
  </si>
  <si>
    <t>English 1</t>
  </si>
  <si>
    <t>TỔNG CỘNG HỌC KỲ 1</t>
  </si>
  <si>
    <t>Giáo dục thể chất 2</t>
  </si>
  <si>
    <t>Pháp luật đại cương</t>
  </si>
  <si>
    <t>Nguyên lý kế toán</t>
  </si>
  <si>
    <t>Tài chính tiền tệ</t>
  </si>
  <si>
    <t>Lý thuyết xác suất và thống kê toán</t>
  </si>
  <si>
    <t>Tin học đại cương {Word, Excel, PowerPoint, Internet}</t>
  </si>
  <si>
    <t>English 2</t>
  </si>
  <si>
    <t>TỔNG CỘNG HỌC KỲ 2</t>
  </si>
  <si>
    <t>Giáo dục thể chất 3</t>
  </si>
  <si>
    <t>Kinh tế quốc tế</t>
  </si>
  <si>
    <t xml:space="preserve">Pháp luật về chủ thể kinh doanh </t>
  </si>
  <si>
    <t>Hành vi tổ chức</t>
  </si>
  <si>
    <t>Phương pháp nghiên cứu khoa học</t>
  </si>
  <si>
    <t>Quản trị chất lượng</t>
  </si>
  <si>
    <t>Tin học ứng dụng trong kinh tế</t>
  </si>
  <si>
    <t>English 3</t>
  </si>
  <si>
    <t>Môn tự chọn (chọn 1 trong 2 môn)</t>
  </si>
  <si>
    <t>Nguyên lý thống kê</t>
  </si>
  <si>
    <t>Kỹ năng đàm phán và soạn thảo hợp đồng</t>
  </si>
  <si>
    <t>TỔNG CỘNG HỌC KỲ 3</t>
  </si>
  <si>
    <t>Đầu tư quốc tế</t>
  </si>
  <si>
    <t>Luật thương mại quốc tế</t>
  </si>
  <si>
    <t>Quản trị nguồn nhân lực</t>
  </si>
  <si>
    <t>Quy hoạch tuyến tính</t>
  </si>
  <si>
    <t>Thanh toán quốc tế</t>
  </si>
  <si>
    <t>Thuế</t>
  </si>
  <si>
    <t>Tư tưởng Hồ Chí Minh</t>
  </si>
  <si>
    <t>English 4</t>
  </si>
  <si>
    <t>Logistics</t>
  </si>
  <si>
    <t>Quản trị chiến lược</t>
  </si>
  <si>
    <t>TỔNG CỘNG HỌC KỲ 4</t>
  </si>
  <si>
    <t>Anh văn chuyên ngành ngoại thương 1</t>
  </si>
  <si>
    <t>Lịch sử Đảng Cộng sản Việt Nam</t>
  </si>
  <si>
    <t>Vận tải và giao nhận ngoại thương</t>
  </si>
  <si>
    <t>Nghiệp vụ xuất nhập khẩu</t>
  </si>
  <si>
    <t>Quản trị chuỗi cung ứng</t>
  </si>
  <si>
    <t>Quản trị rủi ro</t>
  </si>
  <si>
    <t>Thương mại điện tử</t>
  </si>
  <si>
    <t>English 5</t>
  </si>
  <si>
    <t>Quản trị tài chính</t>
  </si>
  <si>
    <t>Thị trường chứng khoán</t>
  </si>
  <si>
    <t>TỔNG CỘNG HỌC KỲ 5</t>
  </si>
  <si>
    <t>Anh văn chuyên ngành ngoại thương 2</t>
  </si>
  <si>
    <t>Phân tích hoạt động kinh doanh</t>
  </si>
  <si>
    <t>Quản trị kinh doanh quốc tế</t>
  </si>
  <si>
    <t>Thực hành khai báo hải quan</t>
  </si>
  <si>
    <t>Khởi nghiệp và ứng dụng</t>
  </si>
  <si>
    <t>Marketing quốc tế</t>
  </si>
  <si>
    <t>English 6</t>
  </si>
  <si>
    <t>Khởi sự kinh doanh</t>
  </si>
  <si>
    <t>Thực tập nghề nghiệp ngoại thương</t>
  </si>
  <si>
    <t>TỔNG CỘNG HỌC KỲ 6</t>
  </si>
  <si>
    <t>22222</t>
  </si>
  <si>
    <t>Tốt nghiệp</t>
  </si>
  <si>
    <t>TỔNG CỘNG HỌC KỲ 7</t>
  </si>
  <si>
    <t>TỔNG CỘNG TOÀN KHÓA</t>
  </si>
  <si>
    <t xml:space="preserve">Nơi nhận: </t>
  </si>
  <si>
    <t>TRƯỞNG KHOA</t>
  </si>
  <si>
    <t>- Ban Giám hiệu;</t>
  </si>
  <si>
    <t>- Phòng Đào tạo;</t>
  </si>
  <si>
    <t>- Lưu: Khoa QT-KTQT.</t>
  </si>
  <si>
    <t>K3 lên K2</t>
  </si>
  <si>
    <t>Pháp luật về chủ thể kinh doanh</t>
  </si>
  <si>
    <t>K4 lên K3</t>
  </si>
  <si>
    <t>Mới</t>
  </si>
  <si>
    <t>K5 lên K4</t>
  </si>
  <si>
    <t>K4 xuống K5</t>
  </si>
  <si>
    <t>K5 xuống K6</t>
  </si>
  <si>
    <t>Quản trị quan hệ khách hàng</t>
  </si>
  <si>
    <t>CHUYÊN NGÀNH: QUẢN TRỊ DỊCH VỤ DU LỊCH VÀ LỮ HÀNH (7810103)</t>
  </si>
  <si>
    <t>Tổng quan du lịch</t>
  </si>
  <si>
    <t>Cơ sở văn hóa Việt Nam</t>
  </si>
  <si>
    <t>Lễ hội - Phong tục - Tín ngưỡng Việt Nam</t>
  </si>
  <si>
    <t>Marketing du lịch</t>
  </si>
  <si>
    <t>Du lịch bền vững</t>
  </si>
  <si>
    <t>Tâm lý và nghệ thuật giao tiếp, ứng xử trong KD du lịch</t>
  </si>
  <si>
    <t>Địa lý du lịch</t>
  </si>
  <si>
    <t>Môn tự chọn (chọn 2 trong 4 môn)</t>
  </si>
  <si>
    <t>Tiếng Hàn cho du lịch 1</t>
  </si>
  <si>
    <t>Tiếng Nhật cho du lịch 1</t>
  </si>
  <si>
    <t>Quản trị đa văn hóa</t>
  </si>
  <si>
    <t>Văn hóa ẩm thực</t>
  </si>
  <si>
    <t>Thuyết minh tại điểm đến</t>
  </si>
  <si>
    <t>Quản trị dự án du lịch</t>
  </si>
  <si>
    <t>Kinh tế du lịch</t>
  </si>
  <si>
    <t>Luật du lịch</t>
  </si>
  <si>
    <t>Tiếng Hàn cho du lịch 2</t>
  </si>
  <si>
    <t>Tiếng Nhật cho du lịch 2</t>
  </si>
  <si>
    <t>Quản trị rủi ro và khủng hoảng</t>
  </si>
  <si>
    <t>Lịch sử văn minh thế giới</t>
  </si>
  <si>
    <t>Quản trị kinh doanh dịch vụ lưu trú</t>
  </si>
  <si>
    <t>Quản trị kinh doanh lữ hành</t>
  </si>
  <si>
    <t>Nghiệp vụ nhà hàng - khách sạn</t>
  </si>
  <si>
    <t>Tiếng Hàn cho du lịch 3</t>
  </si>
  <si>
    <t>Tiếng Nhật cho du lịch 3</t>
  </si>
  <si>
    <t>Kỹ năng hoạt náo - sơ cứu</t>
  </si>
  <si>
    <t>Quản trị bán hàng trong du lịch</t>
  </si>
  <si>
    <t>Anh văn chuyên ngành du lịch</t>
  </si>
  <si>
    <t>Nghiệp vụ hướng dẫn du lịch</t>
  </si>
  <si>
    <t>Thiết kế và điều hành tour</t>
  </si>
  <si>
    <t>Quản trị kinh doanh dịch vụ nhà hàng</t>
  </si>
  <si>
    <t>Tuyến điểm du lịch</t>
  </si>
  <si>
    <t>Môn tự chọn (chọn 1 trong 3 môn)</t>
  </si>
  <si>
    <t>Tiếng Hàn cho du lịch 4</t>
  </si>
  <si>
    <t>Tiếng Nhật cho du lịch 4</t>
  </si>
  <si>
    <t>Quản trị sự kiện và lễ hội</t>
  </si>
  <si>
    <t>Bảo vệ môi trường du lịch</t>
  </si>
  <si>
    <t>CHUYÊN NGÀNH: LUẬT KINH TẾ</t>
  </si>
  <si>
    <t>Logic học</t>
  </si>
  <si>
    <t>Lý luận nhà nước và pháp luật</t>
  </si>
  <si>
    <t>Phương pháp nghiên cứu luật học</t>
  </si>
  <si>
    <t>Lịch sử nhà nước và pháp luật</t>
  </si>
  <si>
    <t>Luật hành chính và tố tụng hành chính</t>
  </si>
  <si>
    <t>Luật dân sự 1</t>
  </si>
  <si>
    <t>Luật hiến pháp</t>
  </si>
  <si>
    <t>Công pháp quốc tế</t>
  </si>
  <si>
    <t>Luật dân sự 2</t>
  </si>
  <si>
    <t>Luật hình sự</t>
  </si>
  <si>
    <t>Pháp luật thương mại hàng hóa và thương mại dịch vụ</t>
  </si>
  <si>
    <t>Kỹ thuật soạn thảo văn bản</t>
  </si>
  <si>
    <t>Các cơ quan và tổ chức Tư pháp</t>
  </si>
  <si>
    <t>Tìm hiểu và định hướng nghề luật</t>
  </si>
  <si>
    <t>Luật ngân hàng</t>
  </si>
  <si>
    <t>Luật đất đai</t>
  </si>
  <si>
    <t>Luật tố tụng dân sự và thi hành án dân sự</t>
  </si>
  <si>
    <t>Kỹ thuật soạn thảo hợp đồng thương mại</t>
  </si>
  <si>
    <t>Luật tố tụng hình sự</t>
  </si>
  <si>
    <t>Luật bảo vệ quyền lợi người tiêu dùng</t>
  </si>
  <si>
    <t>Luật phòng chống tham nhũng</t>
  </si>
  <si>
    <t>Luật kinh doanh bất động sản</t>
  </si>
  <si>
    <t>Anh văn chuyên ngành luật 1</t>
  </si>
  <si>
    <t>Luật lao động</t>
  </si>
  <si>
    <t>Luật sở hữu trí tuệ</t>
  </si>
  <si>
    <t>Luật cạnh tranh</t>
  </si>
  <si>
    <t>Luật hôn nhân và gia đình</t>
  </si>
  <si>
    <t>Luật môi trường</t>
  </si>
  <si>
    <t>Anh văn chuyên ngành luật 2</t>
  </si>
  <si>
    <t>Luật trọng tài thương mại</t>
  </si>
  <si>
    <t>Pháp luật về đầu tư</t>
  </si>
  <si>
    <t>Pháp luật về thuế</t>
  </si>
  <si>
    <t>Luật tài chính</t>
  </si>
  <si>
    <t>Tư vấn pháp lý trong doanh nghiệp</t>
  </si>
  <si>
    <t>Tư pháp quốc tế</t>
  </si>
  <si>
    <t>Pháp luật về thương mại điện tử</t>
  </si>
  <si>
    <t>Luật chứng khoán</t>
  </si>
  <si>
    <t>CHUYÊN NGÀNH: QUẢN TRỊ KINH DOANH (NGÀY)</t>
  </si>
  <si>
    <t>Văn hóa doanh nghiệp</t>
  </si>
  <si>
    <t xml:space="preserve">Nguyên lý thống kê </t>
  </si>
  <si>
    <t>Nghệ thuật lãnh đạo</t>
  </si>
  <si>
    <t>Quản trị marketing</t>
  </si>
  <si>
    <t>Kế toán quản trị</t>
  </si>
  <si>
    <t>Tổ chức hệ thống thông tin doanh nghiệp</t>
  </si>
  <si>
    <t>Luật kinh tế</t>
  </si>
  <si>
    <t>Anh văn chuyên ngành quản trị</t>
  </si>
  <si>
    <t>Quản trị dự án</t>
  </si>
  <si>
    <t>Quản trị sản xuất</t>
  </si>
  <si>
    <t>Quản trị sự kiện</t>
  </si>
  <si>
    <t>Mã môn</t>
  </si>
  <si>
    <t>Môn học</t>
  </si>
  <si>
    <t>LT</t>
  </si>
  <si>
    <t>TH</t>
  </si>
  <si>
    <t>BT</t>
  </si>
  <si>
    <t>Tiết</t>
  </si>
  <si>
    <t>HK</t>
  </si>
  <si>
    <t>Khóa</t>
  </si>
  <si>
    <t>Ngành</t>
  </si>
  <si>
    <t>Ghi chú</t>
  </si>
  <si>
    <t>DL</t>
  </si>
  <si>
    <t>LU</t>
  </si>
  <si>
    <t>NT</t>
  </si>
  <si>
    <t>QT</t>
  </si>
  <si>
    <t>6TC</t>
  </si>
  <si>
    <t>3TC</t>
  </si>
  <si>
    <t>3(3,0,0) ==&gt; 2(2,0,0); 128064 =&gt; 128053</t>
  </si>
  <si>
    <t>5TC</t>
  </si>
  <si>
    <t>2(1,0,1) ==&gt; 2(2,0,0); 125060 =&gt; 125070</t>
  </si>
  <si>
    <t>ko cần đổi mã môn</t>
  </si>
  <si>
    <t>4TC</t>
  </si>
  <si>
    <t>HK 5 ==&gt; tự chọn</t>
  </si>
  <si>
    <t>mới</t>
  </si>
  <si>
    <t>3(3,0,0) ==&gt; 3(2,0,1); 128065 ==&gt; 128072</t>
  </si>
  <si>
    <t>2(1,0,1) ==&gt;3(3,0,0); 128011 ==&gt; 128073</t>
  </si>
  <si>
    <t>kỳ 3 ==&gt; 4</t>
  </si>
  <si>
    <t>2(1,0,1) ==&gt; 2(2,0,0); 128061 =&gt; 128074, kỳ 4 ==&gt; 5</t>
  </si>
  <si>
    <t>3(3,0,0) ==&gt; 3(2,0,1); 128069 ==&gt; 128050, kỳ 4==&gt; 5</t>
  </si>
  <si>
    <t>2(1,0,1) ==&gt; 2(2,0,0); 128022 =&gt; 128075; kỳ 5TC==&gt; 6</t>
  </si>
  <si>
    <t>2(1,0,1) ==&gt; 2(2,0,0); 128024 =&gt; 128076; kỳ 5==&gt; 4</t>
  </si>
  <si>
    <t>BỎ</t>
  </si>
  <si>
    <t>3(3,0,0) ==&gt; 3(2,0,1); 128067 ==&gt; 128045</t>
  </si>
  <si>
    <t>3(3,0,0) ==&gt; 3(2,0,1); 128068 ==&gt; 128046</t>
  </si>
  <si>
    <t>bỏ</t>
  </si>
  <si>
    <t>MỚI</t>
  </si>
  <si>
    <t>128003=&gt; 128064; 2(1,0,1)=&gt; 3(3,0,0)</t>
  </si>
  <si>
    <t>2(1,0,1) ==&gt; 3(3,0,0); 126005=&gt; 126058</t>
  </si>
  <si>
    <t>kỳ 2==&gt; 3</t>
  </si>
  <si>
    <t>Kế toán trong quản trị</t>
  </si>
  <si>
    <t>126008 ==&gt; 126059; 2(1,0,1) ==&gt; 3(3,0,0)</t>
  </si>
  <si>
    <t>100004 ==&gt; 127025; 2(1,0,1) ==&gt; 3(3,0,0)</t>
  </si>
  <si>
    <t>Kỹ năng đàm phán, soạn thảo và  giao kết hợp đồng</t>
  </si>
  <si>
    <t>kỳ 4 ==&gt; 5</t>
  </si>
  <si>
    <t>Khởi nghiệp và ứng dụng trong du lịch</t>
  </si>
  <si>
    <t>kỳ 5TC ==&gt; 3</t>
  </si>
  <si>
    <t>128010=&gt; 128065; 2(1,0,1)=&gt; 3(3,0,0)</t>
  </si>
  <si>
    <t>Luật hành chính</t>
  </si>
  <si>
    <t>kỳ 5 ==&gt; 5TC</t>
  </si>
  <si>
    <t>128050=&gt; 128069; 3(2,0,1)=&gt; 3(3,0,0)</t>
  </si>
  <si>
    <t>kỳ 4 ==&gt; kỳ 4TC</t>
  </si>
  <si>
    <t>128023=&gt; 128066; 2(1,0,1)=&gt; 3(3,0,0)</t>
  </si>
  <si>
    <t>kỳ 4 ==&gt; kỳ 5</t>
  </si>
  <si>
    <t>128054 ==&gt; 128047; 2(1,0,1) ==&gt; 3(3,0,0)</t>
  </si>
  <si>
    <t>kỳ 3==&gt; 2</t>
  </si>
  <si>
    <t>kỳ 4 ==&gt; kỳ 2</t>
  </si>
  <si>
    <t>kỳ 5==&gt; 6</t>
  </si>
  <si>
    <t>128045=&gt; 128067; 3(2,0,1)=&gt; 3(3,0,0)</t>
  </si>
  <si>
    <t>128046=&gt; 128068; 3(2,0,1)=&gt; 3(3,0,0)</t>
  </si>
  <si>
    <t>kỳ 5TC ==&gt; 4TC</t>
  </si>
  <si>
    <t>125016 ==&gt; 125064; 2(1,0,1) ==&gt; 3(3,0,0)</t>
  </si>
  <si>
    <t>125019 ==&gt; 127026; 2(1,0,1) ==&gt; 3(3,0,0)</t>
  </si>
  <si>
    <t>kỳ 4 ==&gt; 3</t>
  </si>
  <si>
    <t>kỳ 6 ==&gt; 5</t>
  </si>
  <si>
    <t>125034 ==&gt; 127063; 2(1,0,1) ==&gt; 3(3,0,0)</t>
  </si>
  <si>
    <t>Tâm lý học đại cương</t>
  </si>
  <si>
    <t>Tin học ứng dụng trong du lịch</t>
  </si>
  <si>
    <t>125050 ==&gt; 125062; 3(2,0,1) ==&gt; 2(1,0,1)</t>
  </si>
  <si>
    <t>125050 ==&gt; 125062; 3(2,0,1) ==&gt; 2(1,0,1), kỳ 3 ==&gt; 4</t>
  </si>
  <si>
    <t>125026 ==&gt; 127027; 2(1,0,1) ==&gt; 3(3,0,0)</t>
  </si>
  <si>
    <t>kỳ 4TC ==&gt; 5TC</t>
  </si>
  <si>
    <t>Thống kê ứng dụng</t>
  </si>
  <si>
    <t>Thống kê ứng dụng trong du lịch</t>
  </si>
  <si>
    <t>127016 ==&gt;127028; 2(1,0,1) ==&gt; 3(3,0,0)</t>
  </si>
  <si>
    <t>Thực tập nghề nghiệp luật</t>
  </si>
  <si>
    <t>kỳ 3==&gt; 5</t>
  </si>
  <si>
    <t>kỳ 2==&gt; 5</t>
  </si>
  <si>
    <t>125042 ==&gt; 125065; 2(1,0,1) ==&gt; 3(3,0,0)</t>
  </si>
  <si>
    <t xml:space="preserve">kỳ 2==&gt;3; </t>
  </si>
  <si>
    <t>1(1,0,1) ==&gt; 3(3,0,0); 100004 =&gt; 127025</t>
  </si>
  <si>
    <t>kỳ 5 ==&gt; 6</t>
  </si>
  <si>
    <t>kỳ 2==&gt;3</t>
  </si>
  <si>
    <t>kỳ 3TC ==&gt; 3</t>
  </si>
  <si>
    <t>A</t>
  </si>
  <si>
    <t>3(2,0,1) ==&gt; 2(1,0,1); 125050 ==&gt; 125062</t>
  </si>
  <si>
    <t>2(1,0,1) ==&gt; 3(3,0,0); 125026 ==&gt; 127027</t>
  </si>
  <si>
    <t>2(1,0,1) ==&gt; 3(3,0,0); 127016 ==&gt; 127028</t>
  </si>
  <si>
    <t>a</t>
  </si>
  <si>
    <t>TRƯỜNG ĐẠI HỌC LẠC HỒNG</t>
  </si>
  <si>
    <t>Đồng Nai, ngày       tháng 6 năm 2019</t>
  </si>
  <si>
    <t>CHƯƠNG TRÌNH ĐÀO TẠO THEO HỌC CHẾ TÍN CHỈ NIÊN KHÓA 2019 - 2023</t>
  </si>
  <si>
    <t>Môn mới</t>
  </si>
  <si>
    <t>66666</t>
  </si>
  <si>
    <t>K2 xuống K3</t>
  </si>
  <si>
    <t>Giảm 1 TC</t>
  </si>
  <si>
    <t>K6 lên K5</t>
  </si>
  <si>
    <t>K3 xuống K5</t>
  </si>
  <si>
    <t>Đồng Nai, ngày       tháng     năm 2020</t>
  </si>
  <si>
    <t>CHƯƠNG TRÌNH ĐÀO TẠO THEO HỌC CHẾ TÍN CHỈ NIÊN KHÓA 2020 - 2024</t>
  </si>
  <si>
    <t>Chuyển từ môn bắt buộc thành môn tự chọn</t>
  </si>
  <si>
    <t>Chuyển từ học kỳ 4 xuống học kỳ 5</t>
  </si>
  <si>
    <t>TC thành BB, K5 lên K3</t>
  </si>
  <si>
    <t>Giảm 1 TC, K3 xuống K4</t>
  </si>
  <si>
    <t>K2  xuống K5</t>
  </si>
  <si>
    <t>K4 xuốn K5</t>
  </si>
  <si>
    <t>Môn học riêng, BB thành TC</t>
  </si>
  <si>
    <t>BỘ GIÁO DỤC VÀ ĐÀO TẠO</t>
  </si>
  <si>
    <t>(Ban hành kèm theo Quyết định số          /QĐ-ĐHLH 
ngày      tháng 8 năm 2020 của Hiệu trưởng Trường Đại học Lạc Hồng)</t>
  </si>
  <si>
    <t>KT. HIỆU TRƯỞNG</t>
  </si>
  <si>
    <t>PHÓ HIỆU TRƯỞNG</t>
  </si>
  <si>
    <t>- Khoa QT-KTQT;</t>
  </si>
  <si>
    <t>- Lưu: VT, P.ĐT, (009).</t>
  </si>
  <si>
    <t>Lâm Thành Hiển</t>
  </si>
  <si>
    <t>cs</t>
  </si>
  <si>
    <t>ll</t>
  </si>
  <si>
    <t>Tăng 1TC</t>
  </si>
  <si>
    <t>nn</t>
  </si>
  <si>
    <t>cn</t>
  </si>
  <si>
    <t>t</t>
  </si>
  <si>
    <t>Giảm 15 tiết</t>
  </si>
  <si>
    <t>kỳ 4 =&gt; 2</t>
  </si>
  <si>
    <t>kỳ 3 =&gt; 4</t>
  </si>
  <si>
    <t>Đường lối cách mạng của Đảng Cộng sản Việt Nam</t>
  </si>
  <si>
    <t>Đường lối CM của Đảng Cộng sản Việt Nam</t>
  </si>
  <si>
    <t>kỳ 2 =&gt; 5</t>
  </si>
  <si>
    <t>125045 =&gt; 125060; 3(2,0,1) =&gt; 2(1,0,1)</t>
  </si>
  <si>
    <t>kỳ 4 =&gt; 3</t>
  </si>
  <si>
    <t>kỳ 5 =&gt; 6</t>
  </si>
  <si>
    <t>kỳ 5 =&gt; 4</t>
  </si>
  <si>
    <t>kỳ 6 =&gt; 5</t>
  </si>
  <si>
    <t>kỳ 5 =&gt; 3</t>
  </si>
  <si>
    <t>kỳ 3 =&gt; 6</t>
  </si>
  <si>
    <t>kỳ 6 =&gt; 4</t>
  </si>
  <si>
    <t>kỳ 3 =&gt; 5</t>
  </si>
  <si>
    <t>127020 =&gt; 127010; 3(3,0,0) =&gt; 2(1,0,1)</t>
  </si>
  <si>
    <t>127020 =&gt; 127010; 3(3,0,0) =&gt; 2(1,0,1); kỳ 4 =&gt;5</t>
  </si>
  <si>
    <t>128047 =&gt; 128054; 3(3,0,0) =&gt; 2(1,0,1)</t>
  </si>
  <si>
    <t>kỳ 3 =&gt; 2</t>
  </si>
  <si>
    <t>kỳ 6 =&gt; 3</t>
  </si>
  <si>
    <t>kỳ 5 =&gt; 4; 125054 =&gt; 125010; 3(2,0,1) =&gt; 2(1,0,1)</t>
  </si>
  <si>
    <t>Những nguyên lý cơ bản của CN Mác Lê-nin</t>
  </si>
  <si>
    <t>Những nguyên lý cơ bản của chủ nghĩa Mác Lê-nin</t>
  </si>
  <si>
    <t>125048 =&gt; 125012; 3(3,0,0) =&gt; 2(1,0,1); kỳ 2 =&gt;1</t>
  </si>
  <si>
    <t>100003 =&gt; 125061; 3(3,0,0) =&gt; 2(2,0,0)</t>
  </si>
  <si>
    <t>125019 =&gt; 127023; 2(1,0,1) =&gt; 3(2,0,1)</t>
  </si>
  <si>
    <t>128048 =&gt; 128057; 3(3,0,0) =&gt; 2(2,0,0)</t>
  </si>
  <si>
    <t>Tâm lý và nghệ thuật giao tiếp, ứng xử trong kinh doanh du lịch</t>
  </si>
  <si>
    <t>kỳ 2 =&gt; 3</t>
  </si>
  <si>
    <t>kỳ 3 =&gt; 2; 125051 =&gt; 125042; 2(2,0,0) =&gt; 2(1,0,1)</t>
  </si>
  <si>
    <t>Kỹ thuật soạn thảo hợp đồng</t>
  </si>
  <si>
    <t>CHƯƠNG TRÌNH ĐÀO TẠO THEO HỌC CHẾ TÍN CHỈ NIÊN KHÓA 2022 - 2026</t>
  </si>
  <si>
    <t>Đồng Nai, ngày     tháng      năm 2022</t>
  </si>
  <si>
    <t>CHUYÊN NGÀNH: MARKETING (NGÀY)</t>
  </si>
  <si>
    <t>Marketing dịch vụ</t>
  </si>
  <si>
    <t>Nghiên cứu marketing</t>
  </si>
  <si>
    <t>Hành vi người tiêu dùng</t>
  </si>
  <si>
    <t>Marketing chiến lược</t>
  </si>
  <si>
    <t>Phân tích dữ liệu Marketing</t>
  </si>
  <si>
    <t>Kinh doanh quốc tế</t>
  </si>
  <si>
    <t>Quản trị bán hàng</t>
  </si>
  <si>
    <t>Quản trị thương hiệu</t>
  </si>
  <si>
    <t>Truyền thông marketing tích hợp (IMC)</t>
  </si>
  <si>
    <t>Content marketing</t>
  </si>
  <si>
    <t>Giao tiếp kinh doanh</t>
  </si>
  <si>
    <t>Video marketing</t>
  </si>
  <si>
    <t>Digital marketing</t>
  </si>
  <si>
    <t>Thực hành quảng cáo</t>
  </si>
  <si>
    <t>Quan hệ công chúng</t>
  </si>
  <si>
    <t>AVCN Marketing</t>
  </si>
  <si>
    <t>Thiết kế web TMĐT</t>
  </si>
  <si>
    <t>Marketing truyền thông mạng xã hội và di động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</si>
</sst>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>
    <font>
      <sz val="13"/>
      <color theme="1"/>
      <name val="Times New Roman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3"/>
      <color theme="1"/>
      <name val="Times New Roman"/>
      <family val="1"/>
    </font>
    <font>
      <b/>
      <sz val="13"/>
      <color theme="1"/>
      <name val="Times New Roman"/>
      <family val="1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i/>
      <sz val="12"/>
      <color theme="1"/>
      <name val="Times New Roman"/>
      <family val="1"/>
    </font>
    <font>
      <b/>
      <sz val="14"/>
      <color theme="1"/>
      <name val="Times New Roman"/>
      <family val="1"/>
    </font>
    <font>
      <sz val="13"/>
      <name val="Times New Roman"/>
      <family val="1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b/>
      <i/>
      <sz val="12"/>
      <color theme="1"/>
      <name val="Times New Roman"/>
      <family val="1"/>
    </font>
    <font>
      <i/>
      <sz val="13"/>
      <color theme="1"/>
      <name val="Times New Roman"/>
      <family val="1"/>
    </font>
    <font>
      <sz val="12"/>
      <color rgb="FFFF0000"/>
      <name val="Times New Roman"/>
      <family val="1"/>
    </font>
    <font>
      <sz val="13"/>
      <color rgb="FFFF0000"/>
      <name val="Times New Roman"/>
      <family val="1"/>
    </font>
    <font>
      <sz val="14"/>
      <color theme="1"/>
      <name val="Times New Roman"/>
      <family val="1"/>
    </font>
    <font>
      <sz val="12"/>
      <color theme="1"/>
      <name val="Arial"/>
      <family val="2"/>
    </font>
    <font>
      <sz val="13"/>
      <color rgb="FF000000"/>
      <name val="Times New Roman"/>
      <family val="1"/>
      <scheme val="major"/>
    </font>
    <font>
      <sz val="13"/>
      <color theme="1"/>
      <name val="Times New Roman"/>
      <family val="1"/>
      <scheme val="minor"/>
    </font>
    <font>
      <sz val="10"/>
      <name val="Arial"/>
      <family val="2"/>
    </font>
    <font>
      <b/>
      <sz val="13"/>
      <name val="Times New Roman"/>
      <family val="1"/>
    </font>
    <font>
      <sz val="13"/>
      <color theme="1"/>
      <name val="Times New Roman"/>
      <family val="2"/>
      <charset val="163"/>
    </font>
    <font>
      <sz val="12"/>
      <name val="VNI-Times"/>
    </font>
    <font>
      <sz val="12"/>
      <color theme="1"/>
      <name val="Times New Roman"/>
      <family val="2"/>
      <scheme val="minor"/>
    </font>
    <font>
      <sz val="13"/>
      <name val="Times New Roman"/>
      <family val="1"/>
      <charset val="163"/>
    </font>
    <font>
      <sz val="10"/>
      <name val="Times New Roman"/>
      <family val="1"/>
    </font>
    <font>
      <b/>
      <sz val="12"/>
      <name val="Times New Roman"/>
      <family val="1"/>
    </font>
    <font>
      <b/>
      <sz val="13"/>
      <name val="Times New Roman"/>
      <family val="1"/>
      <charset val="163"/>
    </font>
    <font>
      <i/>
      <sz val="13"/>
      <name val="Times New Roman"/>
      <family val="1"/>
    </font>
    <font>
      <i/>
      <sz val="12"/>
      <name val="Times New Roman"/>
      <family val="1"/>
    </font>
    <font>
      <sz val="12"/>
      <name val="Times New Roman"/>
      <family val="1"/>
    </font>
    <font>
      <b/>
      <i/>
      <sz val="12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BFBFBF"/>
        <bgColor rgb="FFBFBFBF"/>
      </patternFill>
    </fill>
    <fill>
      <patternFill patternType="solid">
        <fgColor rgb="FF99CC00"/>
        <bgColor rgb="FF99CC00"/>
      </patternFill>
    </fill>
    <fill>
      <patternFill patternType="solid">
        <fgColor rgb="FF008000"/>
        <bgColor rgb="FF008000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20" fillId="0" borderId="10"/>
    <xf numFmtId="0" fontId="22" fillId="0" borderId="10"/>
    <xf numFmtId="0" fontId="22" fillId="0" borderId="10"/>
    <xf numFmtId="0" fontId="20" fillId="0" borderId="10"/>
    <xf numFmtId="0" fontId="19" fillId="0" borderId="10"/>
    <xf numFmtId="0" fontId="2" fillId="0" borderId="10"/>
    <xf numFmtId="0" fontId="24" fillId="0" borderId="10"/>
    <xf numFmtId="0" fontId="22" fillId="0" borderId="10"/>
    <xf numFmtId="0" fontId="20" fillId="0" borderId="10"/>
    <xf numFmtId="0" fontId="1" fillId="0" borderId="10"/>
  </cellStyleXfs>
  <cellXfs count="195">
    <xf numFmtId="0" fontId="0" fillId="0" borderId="0" xfId="0" applyFont="1" applyAlignme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/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 vertical="center" shrinkToFit="1"/>
    </xf>
    <xf numFmtId="0" fontId="6" fillId="2" borderId="1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0" fontId="3" fillId="0" borderId="0" xfId="0" applyFont="1" applyAlignment="1"/>
    <xf numFmtId="0" fontId="6" fillId="2" borderId="7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/>
    </xf>
    <xf numFmtId="1" fontId="10" fillId="0" borderId="1" xfId="0" applyNumberFormat="1" applyFont="1" applyBorder="1" applyAlignment="1">
      <alignment horizontal="center" vertical="center" shrinkToFit="1"/>
    </xf>
    <xf numFmtId="0" fontId="10" fillId="0" borderId="1" xfId="0" applyFont="1" applyBorder="1" applyAlignment="1">
      <alignment horizontal="left" vertical="center" shrinkToFit="1"/>
    </xf>
    <xf numFmtId="0" fontId="10" fillId="0" borderId="1" xfId="0" applyFont="1" applyBorder="1" applyAlignment="1">
      <alignment horizontal="center" vertical="center" shrinkToFit="1"/>
    </xf>
    <xf numFmtId="10" fontId="10" fillId="0" borderId="1" xfId="0" applyNumberFormat="1" applyFont="1" applyBorder="1" applyAlignment="1">
      <alignment horizontal="center" vertical="center" shrinkToFit="1"/>
    </xf>
    <xf numFmtId="1" fontId="10" fillId="0" borderId="1" xfId="0" applyNumberFormat="1" applyFont="1" applyBorder="1" applyAlignment="1">
      <alignment horizontal="left" vertical="center" shrinkToFit="1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vertical="center" shrinkToFit="1"/>
    </xf>
    <xf numFmtId="0" fontId="10" fillId="2" borderId="1" xfId="0" applyFont="1" applyFill="1" applyBorder="1" applyAlignment="1">
      <alignment horizontal="center" vertical="center" shrinkToFit="1"/>
    </xf>
    <xf numFmtId="0" fontId="3" fillId="0" borderId="0" xfId="0" applyFont="1" applyAlignment="1">
      <alignment vertical="center"/>
    </xf>
    <xf numFmtId="0" fontId="10" fillId="0" borderId="1" xfId="0" applyFont="1" applyBorder="1" applyAlignment="1">
      <alignment horizontal="center"/>
    </xf>
    <xf numFmtId="0" fontId="3" fillId="0" borderId="1" xfId="0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/>
    <xf numFmtId="0" fontId="10" fillId="3" borderId="1" xfId="0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 shrinkToFit="1"/>
    </xf>
    <xf numFmtId="0" fontId="12" fillId="0" borderId="0" xfId="0" applyFont="1" applyAlignment="1"/>
    <xf numFmtId="0" fontId="10" fillId="0" borderId="0" xfId="0" applyFont="1" applyAlignment="1"/>
    <xf numFmtId="0" fontId="10" fillId="0" borderId="0" xfId="0" applyFont="1" applyAlignment="1">
      <alignment horizont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 shrinkToFit="1"/>
    </xf>
    <xf numFmtId="0" fontId="10" fillId="3" borderId="1" xfId="0" applyFont="1" applyFill="1" applyBorder="1" applyAlignment="1">
      <alignment horizontal="center" vertical="center" shrinkToFit="1"/>
    </xf>
    <xf numFmtId="0" fontId="3" fillId="4" borderId="10" xfId="0" applyFont="1" applyFill="1" applyBorder="1" applyAlignment="1">
      <alignment vertical="center"/>
    </xf>
    <xf numFmtId="1" fontId="10" fillId="3" borderId="1" xfId="0" applyNumberFormat="1" applyFont="1" applyFill="1" applyBorder="1" applyAlignment="1">
      <alignment horizontal="center" vertical="center" shrinkToFit="1"/>
    </xf>
    <xf numFmtId="0" fontId="10" fillId="3" borderId="1" xfId="0" applyFont="1" applyFill="1" applyBorder="1" applyAlignment="1">
      <alignment vertical="center" shrinkToFit="1"/>
    </xf>
    <xf numFmtId="0" fontId="10" fillId="3" borderId="1" xfId="0" applyFont="1" applyFill="1" applyBorder="1" applyAlignment="1">
      <alignment horizontal="left" vertical="center"/>
    </xf>
    <xf numFmtId="0" fontId="10" fillId="4" borderId="1" xfId="0" applyFont="1" applyFill="1" applyBorder="1" applyAlignment="1">
      <alignment vertical="center"/>
    </xf>
    <xf numFmtId="1" fontId="10" fillId="3" borderId="1" xfId="0" applyNumberFormat="1" applyFont="1" applyFill="1" applyBorder="1" applyAlignment="1">
      <alignment horizontal="left" vertical="center" shrinkToFit="1"/>
    </xf>
    <xf numFmtId="0" fontId="10" fillId="2" borderId="1" xfId="0" applyFont="1" applyFill="1" applyBorder="1" applyAlignment="1">
      <alignment vertical="center" shrinkToFit="1"/>
    </xf>
    <xf numFmtId="0" fontId="8" fillId="0" borderId="0" xfId="0" applyFont="1" applyAlignment="1">
      <alignment horizontal="center" vertical="center" shrinkToFit="1"/>
    </xf>
    <xf numFmtId="0" fontId="14" fillId="0" borderId="1" xfId="0" applyFont="1" applyBorder="1" applyAlignment="1">
      <alignment horizontal="center" vertical="center" shrinkToFit="1"/>
    </xf>
    <xf numFmtId="0" fontId="10" fillId="0" borderId="1" xfId="0" applyFont="1" applyBorder="1" applyAlignment="1">
      <alignment horizontal="center" vertical="center" wrapText="1"/>
    </xf>
    <xf numFmtId="0" fontId="6" fillId="3" borderId="12" xfId="0" applyFont="1" applyFill="1" applyBorder="1" applyAlignment="1">
      <alignment vertical="center" shrinkToFit="1"/>
    </xf>
    <xf numFmtId="0" fontId="10" fillId="4" borderId="1" xfId="0" applyFont="1" applyFill="1" applyBorder="1" applyAlignment="1">
      <alignment vertical="center" shrinkToFit="1"/>
    </xf>
    <xf numFmtId="0" fontId="10" fillId="4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vertical="center" shrinkToFit="1"/>
    </xf>
    <xf numFmtId="0" fontId="6" fillId="0" borderId="0" xfId="0" applyFont="1" applyAlignment="1">
      <alignment horizontal="center" vertical="center" shrinkToFit="1"/>
    </xf>
    <xf numFmtId="0" fontId="4" fillId="5" borderId="1" xfId="0" applyFont="1" applyFill="1" applyBorder="1" applyAlignment="1">
      <alignment horizontal="center" vertical="center" shrinkToFit="1"/>
    </xf>
    <xf numFmtId="0" fontId="4" fillId="5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vertical="center"/>
    </xf>
    <xf numFmtId="1" fontId="3" fillId="0" borderId="1" xfId="0" applyNumberFormat="1" applyFont="1" applyBorder="1" applyAlignment="1">
      <alignment horizontal="center" vertical="center" shrinkToFit="1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shrinkToFit="1"/>
    </xf>
    <xf numFmtId="0" fontId="3" fillId="0" borderId="1" xfId="0" applyFont="1" applyBorder="1" applyAlignment="1">
      <alignment horizontal="left" vertical="center" shrinkToFit="1"/>
    </xf>
    <xf numFmtId="0" fontId="15" fillId="0" borderId="1" xfId="0" applyFont="1" applyBorder="1" applyAlignment="1">
      <alignment horizontal="center" vertical="center" shrinkToFit="1"/>
    </xf>
    <xf numFmtId="1" fontId="3" fillId="0" borderId="1" xfId="0" applyNumberFormat="1" applyFont="1" applyBorder="1" applyAlignment="1">
      <alignment horizontal="left" vertical="center" shrinkToFi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8" fillId="0" borderId="0" xfId="0" applyFont="1" applyAlignment="1">
      <alignment shrinkToFit="1"/>
    </xf>
    <xf numFmtId="0" fontId="11" fillId="0" borderId="0" xfId="0" applyFont="1" applyAlignment="1">
      <alignment vertical="center"/>
    </xf>
    <xf numFmtId="1" fontId="10" fillId="4" borderId="1" xfId="0" applyNumberFormat="1" applyFont="1" applyFill="1" applyBorder="1" applyAlignment="1">
      <alignment horizontal="center" vertical="center" shrinkToFit="1"/>
    </xf>
    <xf numFmtId="0" fontId="10" fillId="4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shrinkToFit="1"/>
    </xf>
    <xf numFmtId="1" fontId="10" fillId="6" borderId="1" xfId="0" applyNumberFormat="1" applyFont="1" applyFill="1" applyBorder="1" applyAlignment="1">
      <alignment horizontal="center" vertical="center" shrinkToFit="1"/>
    </xf>
    <xf numFmtId="0" fontId="10" fillId="6" borderId="1" xfId="0" applyFont="1" applyFill="1" applyBorder="1" applyAlignment="1">
      <alignment horizontal="left" vertical="center"/>
    </xf>
    <xf numFmtId="0" fontId="10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 shrinkToFi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3" fillId="0" borderId="0" xfId="0" applyFont="1" applyAlignment="1">
      <alignment vertical="center" shrinkToFit="1"/>
    </xf>
    <xf numFmtId="1" fontId="10" fillId="4" borderId="1" xfId="0" applyNumberFormat="1" applyFont="1" applyFill="1" applyBorder="1" applyAlignment="1">
      <alignment horizontal="left" vertical="center" shrinkToFit="1"/>
    </xf>
    <xf numFmtId="0" fontId="14" fillId="4" borderId="1" xfId="0" applyFont="1" applyFill="1" applyBorder="1" applyAlignment="1">
      <alignment horizontal="left" vertical="center"/>
    </xf>
    <xf numFmtId="0" fontId="14" fillId="4" borderId="1" xfId="0" applyFont="1" applyFill="1" applyBorder="1" applyAlignment="1">
      <alignment horizontal="center" vertical="center" shrinkToFit="1"/>
    </xf>
    <xf numFmtId="0" fontId="10" fillId="4" borderId="1" xfId="0" applyFont="1" applyFill="1" applyBorder="1" applyAlignment="1">
      <alignment horizontal="center"/>
    </xf>
    <xf numFmtId="0" fontId="16" fillId="0" borderId="0" xfId="0" applyFont="1" applyAlignment="1">
      <alignment vertical="center"/>
    </xf>
    <xf numFmtId="0" fontId="10" fillId="4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left" vertical="center" shrinkToFit="1"/>
    </xf>
    <xf numFmtId="0" fontId="5" fillId="0" borderId="0" xfId="0" applyFont="1" applyAlignment="1">
      <alignment vertical="center" shrinkToFit="1"/>
    </xf>
    <xf numFmtId="0" fontId="5" fillId="0" borderId="0" xfId="0" applyFont="1" applyAlignment="1">
      <alignment horizontal="center" vertical="center"/>
    </xf>
    <xf numFmtId="0" fontId="16" fillId="0" borderId="0" xfId="0" applyFont="1" applyAlignment="1"/>
    <xf numFmtId="0" fontId="17" fillId="0" borderId="0" xfId="0" applyFont="1" applyAlignment="1"/>
    <xf numFmtId="2" fontId="3" fillId="0" borderId="0" xfId="0" applyNumberFormat="1" applyFont="1" applyAlignment="1">
      <alignment vertical="center"/>
    </xf>
    <xf numFmtId="1" fontId="10" fillId="7" borderId="1" xfId="0" applyNumberFormat="1" applyFont="1" applyFill="1" applyBorder="1" applyAlignment="1">
      <alignment horizontal="center" vertical="center" shrinkToFit="1"/>
    </xf>
    <xf numFmtId="0" fontId="10" fillId="7" borderId="1" xfId="0" applyFont="1" applyFill="1" applyBorder="1" applyAlignment="1">
      <alignment horizontal="left" vertical="center"/>
    </xf>
    <xf numFmtId="0" fontId="10" fillId="7" borderId="1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 shrinkToFit="1"/>
    </xf>
    <xf numFmtId="0" fontId="10" fillId="7" borderId="1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left" vertical="center" shrinkToFit="1"/>
    </xf>
    <xf numFmtId="1" fontId="10" fillId="7" borderId="1" xfId="0" applyNumberFormat="1" applyFont="1" applyFill="1" applyBorder="1" applyAlignment="1">
      <alignment horizontal="left" vertical="center" shrinkToFit="1"/>
    </xf>
    <xf numFmtId="0" fontId="3" fillId="0" borderId="0" xfId="0" applyFont="1" applyAlignment="1">
      <alignment horizontal="center"/>
    </xf>
    <xf numFmtId="0" fontId="6" fillId="0" borderId="0" xfId="0" applyFont="1" applyAlignment="1">
      <alignment vertical="center"/>
    </xf>
    <xf numFmtId="1" fontId="3" fillId="3" borderId="1" xfId="0" applyNumberFormat="1" applyFont="1" applyFill="1" applyBorder="1" applyAlignment="1">
      <alignment horizontal="center" vertical="center" shrinkToFit="1"/>
    </xf>
    <xf numFmtId="0" fontId="3" fillId="3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shrinkToFit="1"/>
    </xf>
    <xf numFmtId="0" fontId="15" fillId="3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 shrinkToFit="1"/>
    </xf>
    <xf numFmtId="1" fontId="3" fillId="0" borderId="0" xfId="0" applyNumberFormat="1" applyFont="1" applyAlignment="1">
      <alignment horizontal="left" vertical="center" shrinkToFit="1"/>
    </xf>
    <xf numFmtId="0" fontId="15" fillId="3" borderId="1" xfId="0" applyFont="1" applyFill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1" fontId="3" fillId="0" borderId="2" xfId="0" applyNumberFormat="1" applyFont="1" applyBorder="1" applyAlignment="1">
      <alignment horizontal="center" vertical="center" shrinkToFit="1"/>
    </xf>
    <xf numFmtId="0" fontId="3" fillId="0" borderId="3" xfId="0" applyFont="1" applyBorder="1" applyAlignment="1">
      <alignment vertical="center" shrinkToFit="1"/>
    </xf>
    <xf numFmtId="0" fontId="3" fillId="0" borderId="4" xfId="0" applyFont="1" applyBorder="1" applyAlignment="1">
      <alignment horizontal="center" vertical="center"/>
    </xf>
    <xf numFmtId="1" fontId="3" fillId="0" borderId="3" xfId="0" applyNumberFormat="1" applyFont="1" applyBorder="1" applyAlignment="1">
      <alignment horizontal="left" vertical="center" shrinkToFit="1"/>
    </xf>
    <xf numFmtId="0" fontId="3" fillId="0" borderId="4" xfId="0" applyFont="1" applyBorder="1" applyAlignment="1">
      <alignment horizontal="center" vertical="center" shrinkToFit="1"/>
    </xf>
    <xf numFmtId="1" fontId="3" fillId="3" borderId="1" xfId="0" applyNumberFormat="1" applyFont="1" applyFill="1" applyBorder="1" applyAlignment="1">
      <alignment horizontal="left" vertical="center" shrinkToFit="1"/>
    </xf>
    <xf numFmtId="1" fontId="3" fillId="3" borderId="14" xfId="0" applyNumberFormat="1" applyFont="1" applyFill="1" applyBorder="1" applyAlignment="1">
      <alignment horizontal="center" vertical="center" shrinkToFit="1"/>
    </xf>
    <xf numFmtId="0" fontId="3" fillId="3" borderId="15" xfId="0" applyFont="1" applyFill="1" applyBorder="1" applyAlignment="1">
      <alignment horizontal="left" vertical="center"/>
    </xf>
    <xf numFmtId="0" fontId="3" fillId="3" borderId="12" xfId="0" applyFont="1" applyFill="1" applyBorder="1" applyAlignment="1">
      <alignment horizontal="center" vertical="center" shrinkToFit="1"/>
    </xf>
    <xf numFmtId="0" fontId="3" fillId="0" borderId="3" xfId="0" applyFont="1" applyBorder="1" applyAlignment="1">
      <alignment vertical="center"/>
    </xf>
    <xf numFmtId="0" fontId="26" fillId="0" borderId="10" xfId="1" applyFont="1"/>
    <xf numFmtId="0" fontId="26" fillId="0" borderId="10" xfId="1" applyFont="1" applyAlignment="1">
      <alignment horizontal="center"/>
    </xf>
    <xf numFmtId="0" fontId="29" fillId="0" borderId="10" xfId="1" applyFont="1"/>
    <xf numFmtId="0" fontId="9" fillId="0" borderId="10" xfId="1" applyFont="1"/>
    <xf numFmtId="0" fontId="27" fillId="8" borderId="16" xfId="9" applyFont="1" applyFill="1" applyBorder="1" applyAlignment="1">
      <alignment horizontal="center" vertical="center" shrinkToFit="1"/>
    </xf>
    <xf numFmtId="0" fontId="21" fillId="0" borderId="10" xfId="1" applyFont="1" applyAlignment="1">
      <alignment vertical="center"/>
    </xf>
    <xf numFmtId="0" fontId="9" fillId="0" borderId="10" xfId="1" applyFont="1" applyAlignment="1">
      <alignment vertical="center"/>
    </xf>
    <xf numFmtId="0" fontId="20" fillId="0" borderId="10" xfId="1"/>
    <xf numFmtId="0" fontId="27" fillId="0" borderId="10" xfId="1" applyFont="1" applyAlignment="1">
      <alignment horizontal="center" vertical="center" shrinkToFit="1"/>
    </xf>
    <xf numFmtId="0" fontId="26" fillId="0" borderId="10" xfId="1" applyFont="1" applyAlignment="1">
      <alignment vertical="center"/>
    </xf>
    <xf numFmtId="0" fontId="32" fillId="0" borderId="10" xfId="10" applyFont="1"/>
    <xf numFmtId="0" fontId="31" fillId="0" borderId="10" xfId="10" applyFont="1"/>
    <xf numFmtId="0" fontId="31" fillId="0" borderId="10" xfId="10" applyFont="1" applyAlignment="1">
      <alignment horizontal="center"/>
    </xf>
    <xf numFmtId="0" fontId="27" fillId="0" borderId="10" xfId="1" applyFont="1" applyAlignment="1">
      <alignment horizontal="left" vertical="center"/>
    </xf>
    <xf numFmtId="0" fontId="27" fillId="0" borderId="10" xfId="1" applyFont="1" applyAlignment="1">
      <alignment horizontal="center" vertical="center"/>
    </xf>
    <xf numFmtId="0" fontId="26" fillId="0" borderId="10" xfId="1" applyFont="1" applyAlignment="1">
      <alignment horizontal="center" vertical="center" shrinkToFit="1"/>
    </xf>
    <xf numFmtId="0" fontId="10" fillId="0" borderId="16" xfId="0" applyFont="1" applyBorder="1" applyAlignment="1">
      <alignment horizontal="center" vertical="center" shrinkToFit="1"/>
    </xf>
    <xf numFmtId="0" fontId="9" fillId="0" borderId="16" xfId="0" applyFont="1" applyBorder="1"/>
    <xf numFmtId="1" fontId="10" fillId="0" borderId="16" xfId="0" applyNumberFormat="1" applyFont="1" applyBorder="1" applyAlignment="1">
      <alignment horizontal="center" vertical="center" shrinkToFit="1"/>
    </xf>
    <xf numFmtId="0" fontId="10" fillId="0" borderId="16" xfId="0" applyFont="1" applyBorder="1" applyAlignment="1">
      <alignment horizontal="left" vertical="center"/>
    </xf>
    <xf numFmtId="0" fontId="10" fillId="0" borderId="16" xfId="0" applyFont="1" applyBorder="1" applyAlignment="1">
      <alignment horizontal="center" vertical="center"/>
    </xf>
    <xf numFmtId="0" fontId="10" fillId="0" borderId="16" xfId="0" applyFont="1" applyBorder="1" applyAlignment="1">
      <alignment horizontal="left" vertical="center" shrinkToFit="1"/>
    </xf>
    <xf numFmtId="10" fontId="10" fillId="0" borderId="16" xfId="0" applyNumberFormat="1" applyFont="1" applyBorder="1" applyAlignment="1">
      <alignment horizontal="center" vertical="center" shrinkToFit="1"/>
    </xf>
    <xf numFmtId="1" fontId="10" fillId="0" borderId="16" xfId="0" applyNumberFormat="1" applyFont="1" applyBorder="1" applyAlignment="1">
      <alignment horizontal="left" vertical="center" shrinkToFit="1"/>
    </xf>
    <xf numFmtId="0" fontId="10" fillId="0" borderId="16" xfId="0" applyFont="1" applyBorder="1" applyAlignment="1">
      <alignment vertical="center" shrinkToFit="1"/>
    </xf>
    <xf numFmtId="0" fontId="6" fillId="2" borderId="16" xfId="0" applyFont="1" applyFill="1" applyBorder="1" applyAlignment="1">
      <alignment horizontal="center" vertical="center" shrinkToFit="1"/>
    </xf>
    <xf numFmtId="0" fontId="10" fillId="2" borderId="16" xfId="0" applyFont="1" applyFill="1" applyBorder="1" applyAlignment="1">
      <alignment horizontal="center" vertical="center" shrinkToFit="1"/>
    </xf>
    <xf numFmtId="0" fontId="10" fillId="0" borderId="16" xfId="0" applyFont="1" applyBorder="1" applyAlignment="1">
      <alignment horizontal="center" vertical="center" wrapText="1"/>
    </xf>
    <xf numFmtId="0" fontId="10" fillId="0" borderId="16" xfId="0" applyFont="1" applyBorder="1" applyAlignment="1">
      <alignment vertical="center"/>
    </xf>
    <xf numFmtId="0" fontId="18" fillId="0" borderId="16" xfId="0" applyFont="1" applyBorder="1"/>
    <xf numFmtId="0" fontId="5" fillId="0" borderId="16" xfId="0" applyFont="1" applyBorder="1" applyAlignment="1">
      <alignment horizontal="center" vertical="center" shrinkToFit="1"/>
    </xf>
    <xf numFmtId="49" fontId="10" fillId="0" borderId="16" xfId="0" applyNumberFormat="1" applyFont="1" applyBorder="1" applyAlignment="1">
      <alignment horizontal="center" vertical="center" shrinkToFit="1"/>
    </xf>
    <xf numFmtId="0" fontId="10" fillId="2" borderId="16" xfId="0" applyFont="1" applyFill="1" applyBorder="1" applyAlignment="1">
      <alignment vertical="center" shrinkToFit="1"/>
    </xf>
    <xf numFmtId="0" fontId="8" fillId="0" borderId="0" xfId="0" applyFont="1" applyAlignment="1">
      <alignment horizontal="center" shrinkToFit="1"/>
    </xf>
    <xf numFmtId="0" fontId="0" fillId="0" borderId="0" xfId="0" applyFont="1" applyAlignment="1"/>
    <xf numFmtId="0" fontId="25" fillId="0" borderId="10" xfId="4" applyFont="1" applyAlignment="1">
      <alignment horizontal="center" vertical="center"/>
    </xf>
    <xf numFmtId="0" fontId="21" fillId="0" borderId="10" xfId="1" applyFont="1" applyAlignment="1">
      <alignment horizontal="center" vertical="center"/>
    </xf>
    <xf numFmtId="0" fontId="27" fillId="0" borderId="10" xfId="4" applyFont="1" applyAlignment="1">
      <alignment horizontal="center" vertical="center"/>
    </xf>
    <xf numFmtId="0" fontId="28" fillId="0" borderId="10" xfId="1" applyFont="1" applyAlignment="1">
      <alignment horizontal="center" vertical="center"/>
    </xf>
    <xf numFmtId="0" fontId="30" fillId="0" borderId="10" xfId="9" applyFont="1" applyAlignment="1">
      <alignment horizontal="center" shrinkToFit="1"/>
    </xf>
    <xf numFmtId="0" fontId="9" fillId="0" borderId="4" xfId="0" applyFont="1" applyBorder="1"/>
    <xf numFmtId="0" fontId="9" fillId="0" borderId="3" xfId="0" applyFont="1" applyBorder="1"/>
    <xf numFmtId="0" fontId="4" fillId="0" borderId="0" xfId="0" applyFont="1" applyAlignment="1">
      <alignment horizontal="center" vertical="center" shrinkToFit="1"/>
    </xf>
    <xf numFmtId="0" fontId="27" fillId="8" borderId="16" xfId="9" applyFont="1" applyFill="1" applyBorder="1" applyAlignment="1">
      <alignment horizontal="center" vertical="center" wrapText="1" shrinkToFit="1"/>
    </xf>
    <xf numFmtId="0" fontId="27" fillId="8" borderId="16" xfId="9" applyFont="1" applyFill="1" applyBorder="1" applyAlignment="1">
      <alignment horizontal="center" vertical="center" shrinkToFit="1"/>
    </xf>
    <xf numFmtId="0" fontId="27" fillId="8" borderId="17" xfId="9" applyFont="1" applyFill="1" applyBorder="1" applyAlignment="1">
      <alignment horizontal="center" vertical="center" wrapText="1" shrinkToFit="1"/>
    </xf>
    <xf numFmtId="0" fontId="27" fillId="8" borderId="18" xfId="9" applyFont="1" applyFill="1" applyBorder="1" applyAlignment="1">
      <alignment horizontal="center" vertical="center" wrapText="1" shrinkToFit="1"/>
    </xf>
    <xf numFmtId="0" fontId="27" fillId="0" borderId="10" xfId="10" applyFont="1" applyAlignment="1">
      <alignment horizontal="center"/>
    </xf>
    <xf numFmtId="0" fontId="31" fillId="0" borderId="10" xfId="1" quotePrefix="1" applyFont="1" applyAlignment="1">
      <alignment horizontal="left" vertical="center"/>
    </xf>
    <xf numFmtId="0" fontId="27" fillId="0" borderId="10" xfId="1" applyFont="1" applyAlignment="1">
      <alignment horizontal="center" vertical="center"/>
    </xf>
    <xf numFmtId="0" fontId="8" fillId="0" borderId="0" xfId="0" applyFont="1" applyAlignment="1">
      <alignment horizontal="center" vertical="center" shrinkToFit="1"/>
    </xf>
    <xf numFmtId="0" fontId="0" fillId="0" borderId="0" xfId="0"/>
    <xf numFmtId="0" fontId="6" fillId="2" borderId="16" xfId="0" applyFont="1" applyFill="1" applyBorder="1" applyAlignment="1">
      <alignment horizontal="center" vertical="center" shrinkToFit="1"/>
    </xf>
    <xf numFmtId="0" fontId="9" fillId="0" borderId="16" xfId="0" applyFont="1" applyBorder="1"/>
    <xf numFmtId="0" fontId="6" fillId="0" borderId="16" xfId="0" applyFont="1" applyBorder="1" applyAlignment="1">
      <alignment horizontal="center" vertical="center" shrinkToFit="1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10" fillId="0" borderId="0" xfId="0" applyFont="1" applyAlignment="1">
      <alignment horizontal="left" vertical="center"/>
    </xf>
    <xf numFmtId="0" fontId="6" fillId="3" borderId="2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0" borderId="9" xfId="0" applyFont="1" applyBorder="1" applyAlignment="1">
      <alignment horizontal="center"/>
    </xf>
    <xf numFmtId="0" fontId="9" fillId="0" borderId="9" xfId="0" applyFont="1" applyBorder="1"/>
    <xf numFmtId="0" fontId="6" fillId="0" borderId="2" xfId="0" applyFont="1" applyBorder="1" applyAlignment="1">
      <alignment horizontal="center" vertical="center" shrinkToFit="1"/>
    </xf>
    <xf numFmtId="0" fontId="8" fillId="0" borderId="13" xfId="0" applyFont="1" applyBorder="1" applyAlignment="1">
      <alignment horizontal="center" vertical="center" shrinkToFit="1"/>
    </xf>
    <xf numFmtId="0" fontId="9" fillId="0" borderId="13" xfId="0" applyFont="1" applyBorder="1"/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7" fillId="0" borderId="0" xfId="0" applyFont="1" applyAlignment="1">
      <alignment horizontal="center" shrinkToFit="1"/>
    </xf>
    <xf numFmtId="0" fontId="9" fillId="0" borderId="11" xfId="0" applyFont="1" applyBorder="1"/>
    <xf numFmtId="0" fontId="6" fillId="0" borderId="0" xfId="0" applyFont="1" applyAlignment="1">
      <alignment horizontal="center"/>
    </xf>
    <xf numFmtId="0" fontId="13" fillId="0" borderId="0" xfId="0" applyFont="1" applyAlignment="1">
      <alignment horizontal="center" vertical="center" shrinkToFit="1"/>
    </xf>
    <xf numFmtId="0" fontId="6" fillId="2" borderId="6" xfId="0" applyFont="1" applyFill="1" applyBorder="1" applyAlignment="1">
      <alignment horizontal="center" vertical="center" shrinkToFit="1"/>
    </xf>
    <xf numFmtId="0" fontId="9" fillId="0" borderId="8" xfId="0" applyFont="1" applyBorder="1"/>
    <xf numFmtId="0" fontId="3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</cellXfs>
  <cellStyles count="11">
    <cellStyle name="Normal" xfId="0" builtinId="0"/>
    <cellStyle name="Normal 2" xfId="1" xr:uid="{BF59238C-6CB9-4ACE-B66E-15BB99E0D76A}"/>
    <cellStyle name="Normal 2 2 2" xfId="4" xr:uid="{70492B60-E42C-403F-B1A6-B40F0964EA9C}"/>
    <cellStyle name="Normal 3" xfId="2" xr:uid="{6395419F-B35B-4722-B587-107E9AE74ED8}"/>
    <cellStyle name="Normal 3 2" xfId="6" xr:uid="{1C3A2FCB-FB94-4BD7-BB29-0FEFA387FC66}"/>
    <cellStyle name="Normal 3 2 2" xfId="9" xr:uid="{52767F43-4931-4F68-9391-BCB36A1B7506}"/>
    <cellStyle name="Normal 3 3" xfId="10" xr:uid="{E43D39AC-0EC9-4226-A96D-4469AFA058D7}"/>
    <cellStyle name="Normal 4" xfId="5" xr:uid="{C07F8E8B-D5A7-408E-A5F3-5226B6F2A9CD}"/>
    <cellStyle name="Normal 5" xfId="3" xr:uid="{A910AD09-47DB-4939-AC0D-BDC2973F6ADE}"/>
    <cellStyle name="Normal 5 2" xfId="8" xr:uid="{DD614782-F85A-4D12-AECF-6E107925F3A6}"/>
    <cellStyle name="Normal 6" xfId="7" xr:uid="{42FD7346-B83A-464B-A7FA-35668F5EF46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455692</xdr:colOff>
      <xdr:row>2</xdr:row>
      <xdr:rowOff>6869</xdr:rowOff>
    </xdr:from>
    <xdr:to>
      <xdr:col>1</xdr:col>
      <xdr:colOff>1569982</xdr:colOff>
      <xdr:row>2</xdr:row>
      <xdr:rowOff>6869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FFBC6261-FE73-4C43-BBDF-564E4B8C45F3}"/>
            </a:ext>
          </a:extLst>
        </xdr:cNvPr>
        <xdr:cNvCxnSpPr/>
      </xdr:nvCxnSpPr>
      <xdr:spPr>
        <a:xfrm>
          <a:off x="1112917" y="464069"/>
          <a:ext cx="1114290" cy="0"/>
        </a:xfrm>
        <a:prstGeom prst="line">
          <a:avLst/>
        </a:prstGeom>
        <a:ln w="952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337734</xdr:colOff>
      <xdr:row>2</xdr:row>
      <xdr:rowOff>1440</xdr:rowOff>
    </xdr:from>
    <xdr:to>
      <xdr:col>6</xdr:col>
      <xdr:colOff>475925</xdr:colOff>
      <xdr:row>2</xdr:row>
      <xdr:rowOff>1911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57B3680E-20A8-4030-B9C9-806EFE017B93}"/>
            </a:ext>
          </a:extLst>
        </xdr:cNvPr>
        <xdr:cNvCxnSpPr/>
      </xdr:nvCxnSpPr>
      <xdr:spPr>
        <a:xfrm>
          <a:off x="4252509" y="458640"/>
          <a:ext cx="1986041" cy="471"/>
        </a:xfrm>
        <a:prstGeom prst="line">
          <a:avLst/>
        </a:prstGeom>
        <a:ln w="952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542925</xdr:colOff>
      <xdr:row>2</xdr:row>
      <xdr:rowOff>0</xdr:rowOff>
    </xdr:from>
    <xdr:ext cx="1038225" cy="381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1266825" y="476250"/>
          <a:ext cx="1038225" cy="38100"/>
          <a:chOff x="4826888" y="3780000"/>
          <a:chExt cx="1038225" cy="0"/>
        </a:xfrm>
      </xdr:grpSpPr>
      <xdr:cxnSp macro="">
        <xdr:nvCxnSpPr>
          <xdr:cNvPr id="10" name="Shape 10">
            <a:extLst>
              <a:ext uri="{FF2B5EF4-FFF2-40B4-BE49-F238E27FC236}">
                <a16:creationId xmlns:a16="http://schemas.microsoft.com/office/drawing/2014/main" id="{00000000-0008-0000-0A00-00000A000000}"/>
              </a:ext>
            </a:extLst>
          </xdr:cNvPr>
          <xdr:cNvCxnSpPr/>
        </xdr:nvCxnSpPr>
        <xdr:spPr>
          <a:xfrm>
            <a:off x="4826888" y="3780000"/>
            <a:ext cx="1038225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3</xdr:col>
      <xdr:colOff>95250</xdr:colOff>
      <xdr:row>2</xdr:row>
      <xdr:rowOff>0</xdr:rowOff>
    </xdr:from>
    <xdr:ext cx="2124075" cy="38100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pSpPr/>
      </xdr:nvGrpSpPr>
      <xdr:grpSpPr>
        <a:xfrm>
          <a:off x="4200525" y="476250"/>
          <a:ext cx="2124075" cy="38100"/>
          <a:chOff x="4283963" y="3780000"/>
          <a:chExt cx="2124075" cy="0"/>
        </a:xfrm>
      </xdr:grpSpPr>
      <xdr:cxnSp macro="">
        <xdr:nvCxnSpPr>
          <xdr:cNvPr id="11" name="Shape 11">
            <a:extLst>
              <a:ext uri="{FF2B5EF4-FFF2-40B4-BE49-F238E27FC236}">
                <a16:creationId xmlns:a16="http://schemas.microsoft.com/office/drawing/2014/main" id="{00000000-0008-0000-0A00-00000B000000}"/>
              </a:ext>
            </a:extLst>
          </xdr:cNvPr>
          <xdr:cNvCxnSpPr/>
        </xdr:nvCxnSpPr>
        <xdr:spPr>
          <a:xfrm>
            <a:off x="4283963" y="3780000"/>
            <a:ext cx="2124075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466725</xdr:colOff>
      <xdr:row>2</xdr:row>
      <xdr:rowOff>-9525</xdr:rowOff>
    </xdr:from>
    <xdr:ext cx="1047750" cy="381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/>
      </xdr:nvGrpSpPr>
      <xdr:grpSpPr>
        <a:xfrm>
          <a:off x="1190625" y="466725"/>
          <a:ext cx="1047750" cy="38100"/>
          <a:chOff x="4822125" y="3780000"/>
          <a:chExt cx="1047750" cy="0"/>
        </a:xfrm>
      </xdr:grpSpPr>
      <xdr:cxnSp macro="">
        <xdr:nvCxnSpPr>
          <xdr:cNvPr id="12" name="Shape 12">
            <a:extLst>
              <a:ext uri="{FF2B5EF4-FFF2-40B4-BE49-F238E27FC236}">
                <a16:creationId xmlns:a16="http://schemas.microsoft.com/office/drawing/2014/main" id="{00000000-0008-0000-0B00-00000C000000}"/>
              </a:ext>
            </a:extLst>
          </xdr:cNvPr>
          <xdr:cNvCxnSpPr/>
        </xdr:nvCxnSpPr>
        <xdr:spPr>
          <a:xfrm>
            <a:off x="4822125" y="3780000"/>
            <a:ext cx="1047750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3</xdr:col>
      <xdr:colOff>76200</xdr:colOff>
      <xdr:row>2</xdr:row>
      <xdr:rowOff>-9525</xdr:rowOff>
    </xdr:from>
    <xdr:ext cx="2124075" cy="38100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pSpPr/>
      </xdr:nvGrpSpPr>
      <xdr:grpSpPr>
        <a:xfrm>
          <a:off x="4181475" y="466725"/>
          <a:ext cx="2124075" cy="38100"/>
          <a:chOff x="4283963" y="3780000"/>
          <a:chExt cx="2124075" cy="0"/>
        </a:xfrm>
      </xdr:grpSpPr>
      <xdr:cxnSp macro="">
        <xdr:nvCxnSpPr>
          <xdr:cNvPr id="11" name="Shape 11">
            <a:extLst>
              <a:ext uri="{FF2B5EF4-FFF2-40B4-BE49-F238E27FC236}">
                <a16:creationId xmlns:a16="http://schemas.microsoft.com/office/drawing/2014/main" id="{00000000-0008-0000-0B00-00000B000000}"/>
              </a:ext>
            </a:extLst>
          </xdr:cNvPr>
          <xdr:cNvCxnSpPr/>
        </xdr:nvCxnSpPr>
        <xdr:spPr>
          <a:xfrm>
            <a:off x="4283963" y="3780000"/>
            <a:ext cx="2124075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85725</xdr:colOff>
      <xdr:row>2</xdr:row>
      <xdr:rowOff>0</xdr:rowOff>
    </xdr:from>
    <xdr:ext cx="2066925" cy="381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/>
      </xdr:nvGrpSpPr>
      <xdr:grpSpPr>
        <a:xfrm>
          <a:off x="4210050" y="476250"/>
          <a:ext cx="2066925" cy="38100"/>
          <a:chOff x="4312538" y="3780000"/>
          <a:chExt cx="2066925" cy="0"/>
        </a:xfrm>
      </xdr:grpSpPr>
      <xdr:cxnSp macro="">
        <xdr:nvCxnSpPr>
          <xdr:cNvPr id="13" name="Shape 13">
            <a:extLst>
              <a:ext uri="{FF2B5EF4-FFF2-40B4-BE49-F238E27FC236}">
                <a16:creationId xmlns:a16="http://schemas.microsoft.com/office/drawing/2014/main" id="{00000000-0008-0000-0C00-00000D000000}"/>
              </a:ext>
            </a:extLst>
          </xdr:cNvPr>
          <xdr:cNvCxnSpPr/>
        </xdr:nvCxnSpPr>
        <xdr:spPr>
          <a:xfrm>
            <a:off x="4312538" y="3780000"/>
            <a:ext cx="2066925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561975</xdr:colOff>
      <xdr:row>2</xdr:row>
      <xdr:rowOff>0</xdr:rowOff>
    </xdr:from>
    <xdr:ext cx="1038225" cy="38100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1219200" y="476250"/>
          <a:ext cx="1038225" cy="38100"/>
          <a:chOff x="4826888" y="3780000"/>
          <a:chExt cx="1038225" cy="0"/>
        </a:xfrm>
      </xdr:grpSpPr>
      <xdr:cxnSp macro="">
        <xdr:nvCxnSpPr>
          <xdr:cNvPr id="10" name="Shape 10">
            <a:extLst>
              <a:ext uri="{FF2B5EF4-FFF2-40B4-BE49-F238E27FC236}">
                <a16:creationId xmlns:a16="http://schemas.microsoft.com/office/drawing/2014/main" id="{00000000-0008-0000-0C00-00000A000000}"/>
              </a:ext>
            </a:extLst>
          </xdr:cNvPr>
          <xdr:cNvCxnSpPr/>
        </xdr:nvCxnSpPr>
        <xdr:spPr>
          <a:xfrm>
            <a:off x="4826888" y="3780000"/>
            <a:ext cx="1038225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609600</xdr:colOff>
      <xdr:row>2</xdr:row>
      <xdr:rowOff>0</xdr:rowOff>
    </xdr:from>
    <xdr:ext cx="1009650" cy="381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pSpPr/>
      </xdr:nvGrpSpPr>
      <xdr:grpSpPr>
        <a:xfrm>
          <a:off x="1276350" y="476250"/>
          <a:ext cx="1009650" cy="38100"/>
          <a:chOff x="4841175" y="3780000"/>
          <a:chExt cx="1009650" cy="0"/>
        </a:xfrm>
      </xdr:grpSpPr>
      <xdr:cxnSp macro="">
        <xdr:nvCxnSpPr>
          <xdr:cNvPr id="14" name="Shape 14">
            <a:extLst>
              <a:ext uri="{FF2B5EF4-FFF2-40B4-BE49-F238E27FC236}">
                <a16:creationId xmlns:a16="http://schemas.microsoft.com/office/drawing/2014/main" id="{00000000-0008-0000-0D00-00000E000000}"/>
              </a:ext>
            </a:extLst>
          </xdr:cNvPr>
          <xdr:cNvCxnSpPr/>
        </xdr:nvCxnSpPr>
        <xdr:spPr>
          <a:xfrm>
            <a:off x="4841175" y="3780000"/>
            <a:ext cx="1009650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3</xdr:col>
      <xdr:colOff>85725</xdr:colOff>
      <xdr:row>2</xdr:row>
      <xdr:rowOff>-9525</xdr:rowOff>
    </xdr:from>
    <xdr:ext cx="2124075" cy="38100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pSpPr/>
      </xdr:nvGrpSpPr>
      <xdr:grpSpPr>
        <a:xfrm>
          <a:off x="4200525" y="466725"/>
          <a:ext cx="2124075" cy="38100"/>
          <a:chOff x="4283963" y="3780000"/>
          <a:chExt cx="2124075" cy="0"/>
        </a:xfrm>
      </xdr:grpSpPr>
      <xdr:cxnSp macro="">
        <xdr:nvCxnSpPr>
          <xdr:cNvPr id="11" name="Shape 11">
            <a:extLst>
              <a:ext uri="{FF2B5EF4-FFF2-40B4-BE49-F238E27FC236}">
                <a16:creationId xmlns:a16="http://schemas.microsoft.com/office/drawing/2014/main" id="{00000000-0008-0000-0D00-00000B000000}"/>
              </a:ext>
            </a:extLst>
          </xdr:cNvPr>
          <xdr:cNvCxnSpPr/>
        </xdr:nvCxnSpPr>
        <xdr:spPr>
          <a:xfrm>
            <a:off x="4283963" y="3780000"/>
            <a:ext cx="2124075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561975</xdr:colOff>
      <xdr:row>2</xdr:row>
      <xdr:rowOff>0</xdr:rowOff>
    </xdr:from>
    <xdr:ext cx="952500" cy="381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pSpPr/>
      </xdr:nvGrpSpPr>
      <xdr:grpSpPr>
        <a:xfrm>
          <a:off x="1190625" y="457200"/>
          <a:ext cx="952500" cy="38100"/>
          <a:chOff x="4869750" y="3780000"/>
          <a:chExt cx="952500" cy="0"/>
        </a:xfrm>
      </xdr:grpSpPr>
      <xdr:cxnSp macro="">
        <xdr:nvCxnSpPr>
          <xdr:cNvPr id="15" name="Shape 15">
            <a:extLst>
              <a:ext uri="{FF2B5EF4-FFF2-40B4-BE49-F238E27FC236}">
                <a16:creationId xmlns:a16="http://schemas.microsoft.com/office/drawing/2014/main" id="{00000000-0008-0000-0E00-00000F000000}"/>
              </a:ext>
            </a:extLst>
          </xdr:cNvPr>
          <xdr:cNvCxnSpPr/>
        </xdr:nvCxnSpPr>
        <xdr:spPr>
          <a:xfrm>
            <a:off x="4869750" y="3780000"/>
            <a:ext cx="952500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3</xdr:col>
      <xdr:colOff>238125</xdr:colOff>
      <xdr:row>2</xdr:row>
      <xdr:rowOff>0</xdr:rowOff>
    </xdr:from>
    <xdr:ext cx="2028825" cy="38100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pSpPr/>
      </xdr:nvGrpSpPr>
      <xdr:grpSpPr>
        <a:xfrm>
          <a:off x="4267200" y="457200"/>
          <a:ext cx="2028825" cy="38100"/>
          <a:chOff x="4331588" y="3780000"/>
          <a:chExt cx="2028825" cy="0"/>
        </a:xfrm>
      </xdr:grpSpPr>
      <xdr:cxnSp macro="">
        <xdr:nvCxnSpPr>
          <xdr:cNvPr id="16" name="Shape 16">
            <a:extLst>
              <a:ext uri="{FF2B5EF4-FFF2-40B4-BE49-F238E27FC236}">
                <a16:creationId xmlns:a16="http://schemas.microsoft.com/office/drawing/2014/main" id="{00000000-0008-0000-0E00-000010000000}"/>
              </a:ext>
            </a:extLst>
          </xdr:cNvPr>
          <xdr:cNvCxnSpPr/>
        </xdr:nvCxnSpPr>
        <xdr:spPr>
          <a:xfrm>
            <a:off x="4331588" y="3780000"/>
            <a:ext cx="2028825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447675</xdr:colOff>
      <xdr:row>2</xdr:row>
      <xdr:rowOff>-9525</xdr:rowOff>
    </xdr:from>
    <xdr:ext cx="971550" cy="381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pSpPr/>
      </xdr:nvGrpSpPr>
      <xdr:grpSpPr>
        <a:xfrm>
          <a:off x="1095375" y="447675"/>
          <a:ext cx="971550" cy="38100"/>
          <a:chOff x="4860225" y="3780000"/>
          <a:chExt cx="971550" cy="0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F00-000003000000}"/>
              </a:ext>
            </a:extLst>
          </xdr:cNvPr>
          <xdr:cNvCxnSpPr/>
        </xdr:nvCxnSpPr>
        <xdr:spPr>
          <a:xfrm>
            <a:off x="4860225" y="3780000"/>
            <a:ext cx="971550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3</xdr:col>
      <xdr:colOff>152400</xdr:colOff>
      <xdr:row>2</xdr:row>
      <xdr:rowOff>-9525</xdr:rowOff>
    </xdr:from>
    <xdr:ext cx="1971675" cy="38100"/>
    <xdr:grpSp>
      <xdr:nvGrpSpPr>
        <xdr:cNvPr id="4" name="Shape 2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pSpPr/>
      </xdr:nvGrpSpPr>
      <xdr:grpSpPr>
        <a:xfrm>
          <a:off x="4238625" y="447675"/>
          <a:ext cx="1971675" cy="38100"/>
          <a:chOff x="4360163" y="3780000"/>
          <a:chExt cx="1971675" cy="0"/>
        </a:xfrm>
      </xdr:grpSpPr>
      <xdr:cxnSp macro="">
        <xdr:nvCxnSpPr>
          <xdr:cNvPr id="17" name="Shape 17">
            <a:extLst>
              <a:ext uri="{FF2B5EF4-FFF2-40B4-BE49-F238E27FC236}">
                <a16:creationId xmlns:a16="http://schemas.microsoft.com/office/drawing/2014/main" id="{00000000-0008-0000-0F00-000011000000}"/>
              </a:ext>
            </a:extLst>
          </xdr:cNvPr>
          <xdr:cNvCxnSpPr/>
        </xdr:nvCxnSpPr>
        <xdr:spPr>
          <a:xfrm>
            <a:off x="4360163" y="3780000"/>
            <a:ext cx="1971675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600075</xdr:colOff>
      <xdr:row>2</xdr:row>
      <xdr:rowOff>-9525</xdr:rowOff>
    </xdr:from>
    <xdr:ext cx="971550" cy="381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pSpPr/>
      </xdr:nvGrpSpPr>
      <xdr:grpSpPr>
        <a:xfrm>
          <a:off x="1228725" y="447675"/>
          <a:ext cx="971550" cy="38100"/>
          <a:chOff x="4860225" y="3780000"/>
          <a:chExt cx="971550" cy="0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1000-000003000000}"/>
              </a:ext>
            </a:extLst>
          </xdr:cNvPr>
          <xdr:cNvCxnSpPr/>
        </xdr:nvCxnSpPr>
        <xdr:spPr>
          <a:xfrm>
            <a:off x="4860225" y="3780000"/>
            <a:ext cx="971550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3</xdr:col>
      <xdr:colOff>171450</xdr:colOff>
      <xdr:row>2</xdr:row>
      <xdr:rowOff>-9525</xdr:rowOff>
    </xdr:from>
    <xdr:ext cx="1971675" cy="38100"/>
    <xdr:grpSp>
      <xdr:nvGrpSpPr>
        <xdr:cNvPr id="4" name="Shape 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pSpPr/>
      </xdr:nvGrpSpPr>
      <xdr:grpSpPr>
        <a:xfrm>
          <a:off x="4295775" y="447675"/>
          <a:ext cx="1971675" cy="38100"/>
          <a:chOff x="4360163" y="3780000"/>
          <a:chExt cx="1971675" cy="0"/>
        </a:xfrm>
      </xdr:grpSpPr>
      <xdr:cxnSp macro="">
        <xdr:nvCxnSpPr>
          <xdr:cNvPr id="18" name="Shape 18">
            <a:extLst>
              <a:ext uri="{FF2B5EF4-FFF2-40B4-BE49-F238E27FC236}">
                <a16:creationId xmlns:a16="http://schemas.microsoft.com/office/drawing/2014/main" id="{00000000-0008-0000-1000-000012000000}"/>
              </a:ext>
            </a:extLst>
          </xdr:cNvPr>
          <xdr:cNvCxnSpPr/>
        </xdr:nvCxnSpPr>
        <xdr:spPr>
          <a:xfrm>
            <a:off x="4360163" y="3780000"/>
            <a:ext cx="1971675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457200</xdr:colOff>
      <xdr:row>2</xdr:row>
      <xdr:rowOff>-9525</xdr:rowOff>
    </xdr:from>
    <xdr:ext cx="1038225" cy="381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pSpPr/>
      </xdr:nvGrpSpPr>
      <xdr:grpSpPr>
        <a:xfrm>
          <a:off x="1114425" y="447675"/>
          <a:ext cx="1038225" cy="38100"/>
          <a:chOff x="4826888" y="3780000"/>
          <a:chExt cx="1038225" cy="0"/>
        </a:xfrm>
      </xdr:grpSpPr>
      <xdr:cxnSp macro="">
        <xdr:nvCxnSpPr>
          <xdr:cNvPr id="10" name="Shape 10">
            <a:extLst>
              <a:ext uri="{FF2B5EF4-FFF2-40B4-BE49-F238E27FC236}">
                <a16:creationId xmlns:a16="http://schemas.microsoft.com/office/drawing/2014/main" id="{00000000-0008-0000-1100-00000A000000}"/>
              </a:ext>
            </a:extLst>
          </xdr:cNvPr>
          <xdr:cNvCxnSpPr/>
        </xdr:nvCxnSpPr>
        <xdr:spPr>
          <a:xfrm>
            <a:off x="4826888" y="3780000"/>
            <a:ext cx="1038225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3</xdr:col>
      <xdr:colOff>152400</xdr:colOff>
      <xdr:row>2</xdr:row>
      <xdr:rowOff>-9525</xdr:rowOff>
    </xdr:from>
    <xdr:ext cx="1952625" cy="38100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pSpPr/>
      </xdr:nvGrpSpPr>
      <xdr:grpSpPr>
        <a:xfrm>
          <a:off x="4219575" y="447675"/>
          <a:ext cx="1952625" cy="38100"/>
          <a:chOff x="4369688" y="3780000"/>
          <a:chExt cx="1952625" cy="0"/>
        </a:xfrm>
      </xdr:grpSpPr>
      <xdr:cxnSp macro="">
        <xdr:nvCxnSpPr>
          <xdr:cNvPr id="19" name="Shape 19">
            <a:extLst>
              <a:ext uri="{FF2B5EF4-FFF2-40B4-BE49-F238E27FC236}">
                <a16:creationId xmlns:a16="http://schemas.microsoft.com/office/drawing/2014/main" id="{00000000-0008-0000-1100-000013000000}"/>
              </a:ext>
            </a:extLst>
          </xdr:cNvPr>
          <xdr:cNvCxnSpPr/>
        </xdr:nvCxnSpPr>
        <xdr:spPr>
          <a:xfrm>
            <a:off x="4369688" y="3780000"/>
            <a:ext cx="1952625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687D3-98DF-41A3-AA62-A77E76D66CB9}">
  <sheetPr codeName="Sheet5"/>
  <dimension ref="A1:L78"/>
  <sheetViews>
    <sheetView tabSelected="1" zoomScaleNormal="100" workbookViewId="0">
      <selection activeCell="K8" sqref="K8"/>
    </sheetView>
  </sheetViews>
  <sheetFormatPr defaultRowHeight="21" customHeight="1"/>
  <cols>
    <col min="1" max="1" width="7.6640625" style="120" customWidth="1"/>
    <col min="2" max="2" width="30.44140625" style="119" customWidth="1"/>
    <col min="3" max="3" width="7.5546875" style="120" customWidth="1"/>
    <col min="4" max="4" width="7.6640625" style="120" customWidth="1"/>
    <col min="5" max="5" width="8.21875" style="120" customWidth="1"/>
    <col min="6" max="8" width="5.6640625" style="120" customWidth="1"/>
    <col min="9" max="9" width="5.109375" style="134" customWidth="1"/>
    <col min="10" max="255" width="8.88671875" style="119"/>
    <col min="256" max="256" width="7.6640625" style="119" customWidth="1"/>
    <col min="257" max="257" width="30.44140625" style="119" customWidth="1"/>
    <col min="258" max="258" width="7.5546875" style="119" customWidth="1"/>
    <col min="259" max="259" width="7.6640625" style="119" customWidth="1"/>
    <col min="260" max="260" width="8.21875" style="119" customWidth="1"/>
    <col min="261" max="263" width="5.6640625" style="119" customWidth="1"/>
    <col min="264" max="264" width="5.109375" style="119" customWidth="1"/>
    <col min="265" max="265" width="11.5546875" style="119" customWidth="1"/>
    <col min="266" max="511" width="8.88671875" style="119"/>
    <col min="512" max="512" width="7.6640625" style="119" customWidth="1"/>
    <col min="513" max="513" width="30.44140625" style="119" customWidth="1"/>
    <col min="514" max="514" width="7.5546875" style="119" customWidth="1"/>
    <col min="515" max="515" width="7.6640625" style="119" customWidth="1"/>
    <col min="516" max="516" width="8.21875" style="119" customWidth="1"/>
    <col min="517" max="519" width="5.6640625" style="119" customWidth="1"/>
    <col min="520" max="520" width="5.109375" style="119" customWidth="1"/>
    <col min="521" max="521" width="11.5546875" style="119" customWidth="1"/>
    <col min="522" max="767" width="8.88671875" style="119"/>
    <col min="768" max="768" width="7.6640625" style="119" customWidth="1"/>
    <col min="769" max="769" width="30.44140625" style="119" customWidth="1"/>
    <col min="770" max="770" width="7.5546875" style="119" customWidth="1"/>
    <col min="771" max="771" width="7.6640625" style="119" customWidth="1"/>
    <col min="772" max="772" width="8.21875" style="119" customWidth="1"/>
    <col min="773" max="775" width="5.6640625" style="119" customWidth="1"/>
    <col min="776" max="776" width="5.109375" style="119" customWidth="1"/>
    <col min="777" max="777" width="11.5546875" style="119" customWidth="1"/>
    <col min="778" max="1023" width="8.88671875" style="119"/>
    <col min="1024" max="1024" width="7.6640625" style="119" customWidth="1"/>
    <col min="1025" max="1025" width="30.44140625" style="119" customWidth="1"/>
    <col min="1026" max="1026" width="7.5546875" style="119" customWidth="1"/>
    <col min="1027" max="1027" width="7.6640625" style="119" customWidth="1"/>
    <col min="1028" max="1028" width="8.21875" style="119" customWidth="1"/>
    <col min="1029" max="1031" width="5.6640625" style="119" customWidth="1"/>
    <col min="1032" max="1032" width="5.109375" style="119" customWidth="1"/>
    <col min="1033" max="1033" width="11.5546875" style="119" customWidth="1"/>
    <col min="1034" max="1279" width="8.88671875" style="119"/>
    <col min="1280" max="1280" width="7.6640625" style="119" customWidth="1"/>
    <col min="1281" max="1281" width="30.44140625" style="119" customWidth="1"/>
    <col min="1282" max="1282" width="7.5546875" style="119" customWidth="1"/>
    <col min="1283" max="1283" width="7.6640625" style="119" customWidth="1"/>
    <col min="1284" max="1284" width="8.21875" style="119" customWidth="1"/>
    <col min="1285" max="1287" width="5.6640625" style="119" customWidth="1"/>
    <col min="1288" max="1288" width="5.109375" style="119" customWidth="1"/>
    <col min="1289" max="1289" width="11.5546875" style="119" customWidth="1"/>
    <col min="1290" max="1535" width="8.88671875" style="119"/>
    <col min="1536" max="1536" width="7.6640625" style="119" customWidth="1"/>
    <col min="1537" max="1537" width="30.44140625" style="119" customWidth="1"/>
    <col min="1538" max="1538" width="7.5546875" style="119" customWidth="1"/>
    <col min="1539" max="1539" width="7.6640625" style="119" customWidth="1"/>
    <col min="1540" max="1540" width="8.21875" style="119" customWidth="1"/>
    <col min="1541" max="1543" width="5.6640625" style="119" customWidth="1"/>
    <col min="1544" max="1544" width="5.109375" style="119" customWidth="1"/>
    <col min="1545" max="1545" width="11.5546875" style="119" customWidth="1"/>
    <col min="1546" max="1791" width="8.88671875" style="119"/>
    <col min="1792" max="1792" width="7.6640625" style="119" customWidth="1"/>
    <col min="1793" max="1793" width="30.44140625" style="119" customWidth="1"/>
    <col min="1794" max="1794" width="7.5546875" style="119" customWidth="1"/>
    <col min="1795" max="1795" width="7.6640625" style="119" customWidth="1"/>
    <col min="1796" max="1796" width="8.21875" style="119" customWidth="1"/>
    <col min="1797" max="1799" width="5.6640625" style="119" customWidth="1"/>
    <col min="1800" max="1800" width="5.109375" style="119" customWidth="1"/>
    <col min="1801" max="1801" width="11.5546875" style="119" customWidth="1"/>
    <col min="1802" max="2047" width="8.88671875" style="119"/>
    <col min="2048" max="2048" width="7.6640625" style="119" customWidth="1"/>
    <col min="2049" max="2049" width="30.44140625" style="119" customWidth="1"/>
    <col min="2050" max="2050" width="7.5546875" style="119" customWidth="1"/>
    <col min="2051" max="2051" width="7.6640625" style="119" customWidth="1"/>
    <col min="2052" max="2052" width="8.21875" style="119" customWidth="1"/>
    <col min="2053" max="2055" width="5.6640625" style="119" customWidth="1"/>
    <col min="2056" max="2056" width="5.109375" style="119" customWidth="1"/>
    <col min="2057" max="2057" width="11.5546875" style="119" customWidth="1"/>
    <col min="2058" max="2303" width="8.88671875" style="119"/>
    <col min="2304" max="2304" width="7.6640625" style="119" customWidth="1"/>
    <col min="2305" max="2305" width="30.44140625" style="119" customWidth="1"/>
    <col min="2306" max="2306" width="7.5546875" style="119" customWidth="1"/>
    <col min="2307" max="2307" width="7.6640625" style="119" customWidth="1"/>
    <col min="2308" max="2308" width="8.21875" style="119" customWidth="1"/>
    <col min="2309" max="2311" width="5.6640625" style="119" customWidth="1"/>
    <col min="2312" max="2312" width="5.109375" style="119" customWidth="1"/>
    <col min="2313" max="2313" width="11.5546875" style="119" customWidth="1"/>
    <col min="2314" max="2559" width="8.88671875" style="119"/>
    <col min="2560" max="2560" width="7.6640625" style="119" customWidth="1"/>
    <col min="2561" max="2561" width="30.44140625" style="119" customWidth="1"/>
    <col min="2562" max="2562" width="7.5546875" style="119" customWidth="1"/>
    <col min="2563" max="2563" width="7.6640625" style="119" customWidth="1"/>
    <col min="2564" max="2564" width="8.21875" style="119" customWidth="1"/>
    <col min="2565" max="2567" width="5.6640625" style="119" customWidth="1"/>
    <col min="2568" max="2568" width="5.109375" style="119" customWidth="1"/>
    <col min="2569" max="2569" width="11.5546875" style="119" customWidth="1"/>
    <col min="2570" max="2815" width="8.88671875" style="119"/>
    <col min="2816" max="2816" width="7.6640625" style="119" customWidth="1"/>
    <col min="2817" max="2817" width="30.44140625" style="119" customWidth="1"/>
    <col min="2818" max="2818" width="7.5546875" style="119" customWidth="1"/>
    <col min="2819" max="2819" width="7.6640625" style="119" customWidth="1"/>
    <col min="2820" max="2820" width="8.21875" style="119" customWidth="1"/>
    <col min="2821" max="2823" width="5.6640625" style="119" customWidth="1"/>
    <col min="2824" max="2824" width="5.109375" style="119" customWidth="1"/>
    <col min="2825" max="2825" width="11.5546875" style="119" customWidth="1"/>
    <col min="2826" max="3071" width="8.88671875" style="119"/>
    <col min="3072" max="3072" width="7.6640625" style="119" customWidth="1"/>
    <col min="3073" max="3073" width="30.44140625" style="119" customWidth="1"/>
    <col min="3074" max="3074" width="7.5546875" style="119" customWidth="1"/>
    <col min="3075" max="3075" width="7.6640625" style="119" customWidth="1"/>
    <col min="3076" max="3076" width="8.21875" style="119" customWidth="1"/>
    <col min="3077" max="3079" width="5.6640625" style="119" customWidth="1"/>
    <col min="3080" max="3080" width="5.109375" style="119" customWidth="1"/>
    <col min="3081" max="3081" width="11.5546875" style="119" customWidth="1"/>
    <col min="3082" max="3327" width="8.88671875" style="119"/>
    <col min="3328" max="3328" width="7.6640625" style="119" customWidth="1"/>
    <col min="3329" max="3329" width="30.44140625" style="119" customWidth="1"/>
    <col min="3330" max="3330" width="7.5546875" style="119" customWidth="1"/>
    <col min="3331" max="3331" width="7.6640625" style="119" customWidth="1"/>
    <col min="3332" max="3332" width="8.21875" style="119" customWidth="1"/>
    <col min="3333" max="3335" width="5.6640625" style="119" customWidth="1"/>
    <col min="3336" max="3336" width="5.109375" style="119" customWidth="1"/>
    <col min="3337" max="3337" width="11.5546875" style="119" customWidth="1"/>
    <col min="3338" max="3583" width="8.88671875" style="119"/>
    <col min="3584" max="3584" width="7.6640625" style="119" customWidth="1"/>
    <col min="3585" max="3585" width="30.44140625" style="119" customWidth="1"/>
    <col min="3586" max="3586" width="7.5546875" style="119" customWidth="1"/>
    <col min="3587" max="3587" width="7.6640625" style="119" customWidth="1"/>
    <col min="3588" max="3588" width="8.21875" style="119" customWidth="1"/>
    <col min="3589" max="3591" width="5.6640625" style="119" customWidth="1"/>
    <col min="3592" max="3592" width="5.109375" style="119" customWidth="1"/>
    <col min="3593" max="3593" width="11.5546875" style="119" customWidth="1"/>
    <col min="3594" max="3839" width="8.88671875" style="119"/>
    <col min="3840" max="3840" width="7.6640625" style="119" customWidth="1"/>
    <col min="3841" max="3841" width="30.44140625" style="119" customWidth="1"/>
    <col min="3842" max="3842" width="7.5546875" style="119" customWidth="1"/>
    <col min="3843" max="3843" width="7.6640625" style="119" customWidth="1"/>
    <col min="3844" max="3844" width="8.21875" style="119" customWidth="1"/>
    <col min="3845" max="3847" width="5.6640625" style="119" customWidth="1"/>
    <col min="3848" max="3848" width="5.109375" style="119" customWidth="1"/>
    <col min="3849" max="3849" width="11.5546875" style="119" customWidth="1"/>
    <col min="3850" max="4095" width="8.88671875" style="119"/>
    <col min="4096" max="4096" width="7.6640625" style="119" customWidth="1"/>
    <col min="4097" max="4097" width="30.44140625" style="119" customWidth="1"/>
    <col min="4098" max="4098" width="7.5546875" style="119" customWidth="1"/>
    <col min="4099" max="4099" width="7.6640625" style="119" customWidth="1"/>
    <col min="4100" max="4100" width="8.21875" style="119" customWidth="1"/>
    <col min="4101" max="4103" width="5.6640625" style="119" customWidth="1"/>
    <col min="4104" max="4104" width="5.109375" style="119" customWidth="1"/>
    <col min="4105" max="4105" width="11.5546875" style="119" customWidth="1"/>
    <col min="4106" max="4351" width="8.88671875" style="119"/>
    <col min="4352" max="4352" width="7.6640625" style="119" customWidth="1"/>
    <col min="4353" max="4353" width="30.44140625" style="119" customWidth="1"/>
    <col min="4354" max="4354" width="7.5546875" style="119" customWidth="1"/>
    <col min="4355" max="4355" width="7.6640625" style="119" customWidth="1"/>
    <col min="4356" max="4356" width="8.21875" style="119" customWidth="1"/>
    <col min="4357" max="4359" width="5.6640625" style="119" customWidth="1"/>
    <col min="4360" max="4360" width="5.109375" style="119" customWidth="1"/>
    <col min="4361" max="4361" width="11.5546875" style="119" customWidth="1"/>
    <col min="4362" max="4607" width="8.88671875" style="119"/>
    <col min="4608" max="4608" width="7.6640625" style="119" customWidth="1"/>
    <col min="4609" max="4609" width="30.44140625" style="119" customWidth="1"/>
    <col min="4610" max="4610" width="7.5546875" style="119" customWidth="1"/>
    <col min="4611" max="4611" width="7.6640625" style="119" customWidth="1"/>
    <col min="4612" max="4612" width="8.21875" style="119" customWidth="1"/>
    <col min="4613" max="4615" width="5.6640625" style="119" customWidth="1"/>
    <col min="4616" max="4616" width="5.109375" style="119" customWidth="1"/>
    <col min="4617" max="4617" width="11.5546875" style="119" customWidth="1"/>
    <col min="4618" max="4863" width="8.88671875" style="119"/>
    <col min="4864" max="4864" width="7.6640625" style="119" customWidth="1"/>
    <col min="4865" max="4865" width="30.44140625" style="119" customWidth="1"/>
    <col min="4866" max="4866" width="7.5546875" style="119" customWidth="1"/>
    <col min="4867" max="4867" width="7.6640625" style="119" customWidth="1"/>
    <col min="4868" max="4868" width="8.21875" style="119" customWidth="1"/>
    <col min="4869" max="4871" width="5.6640625" style="119" customWidth="1"/>
    <col min="4872" max="4872" width="5.109375" style="119" customWidth="1"/>
    <col min="4873" max="4873" width="11.5546875" style="119" customWidth="1"/>
    <col min="4874" max="5119" width="8.88671875" style="119"/>
    <col min="5120" max="5120" width="7.6640625" style="119" customWidth="1"/>
    <col min="5121" max="5121" width="30.44140625" style="119" customWidth="1"/>
    <col min="5122" max="5122" width="7.5546875" style="119" customWidth="1"/>
    <col min="5123" max="5123" width="7.6640625" style="119" customWidth="1"/>
    <col min="5124" max="5124" width="8.21875" style="119" customWidth="1"/>
    <col min="5125" max="5127" width="5.6640625" style="119" customWidth="1"/>
    <col min="5128" max="5128" width="5.109375" style="119" customWidth="1"/>
    <col min="5129" max="5129" width="11.5546875" style="119" customWidth="1"/>
    <col min="5130" max="5375" width="8.88671875" style="119"/>
    <col min="5376" max="5376" width="7.6640625" style="119" customWidth="1"/>
    <col min="5377" max="5377" width="30.44140625" style="119" customWidth="1"/>
    <col min="5378" max="5378" width="7.5546875" style="119" customWidth="1"/>
    <col min="5379" max="5379" width="7.6640625" style="119" customWidth="1"/>
    <col min="5380" max="5380" width="8.21875" style="119" customWidth="1"/>
    <col min="5381" max="5383" width="5.6640625" style="119" customWidth="1"/>
    <col min="5384" max="5384" width="5.109375" style="119" customWidth="1"/>
    <col min="5385" max="5385" width="11.5546875" style="119" customWidth="1"/>
    <col min="5386" max="5631" width="8.88671875" style="119"/>
    <col min="5632" max="5632" width="7.6640625" style="119" customWidth="1"/>
    <col min="5633" max="5633" width="30.44140625" style="119" customWidth="1"/>
    <col min="5634" max="5634" width="7.5546875" style="119" customWidth="1"/>
    <col min="5635" max="5635" width="7.6640625" style="119" customWidth="1"/>
    <col min="5636" max="5636" width="8.21875" style="119" customWidth="1"/>
    <col min="5637" max="5639" width="5.6640625" style="119" customWidth="1"/>
    <col min="5640" max="5640" width="5.109375" style="119" customWidth="1"/>
    <col min="5641" max="5641" width="11.5546875" style="119" customWidth="1"/>
    <col min="5642" max="5887" width="8.88671875" style="119"/>
    <col min="5888" max="5888" width="7.6640625" style="119" customWidth="1"/>
    <col min="5889" max="5889" width="30.44140625" style="119" customWidth="1"/>
    <col min="5890" max="5890" width="7.5546875" style="119" customWidth="1"/>
    <col min="5891" max="5891" width="7.6640625" style="119" customWidth="1"/>
    <col min="5892" max="5892" width="8.21875" style="119" customWidth="1"/>
    <col min="5893" max="5895" width="5.6640625" style="119" customWidth="1"/>
    <col min="5896" max="5896" width="5.109375" style="119" customWidth="1"/>
    <col min="5897" max="5897" width="11.5546875" style="119" customWidth="1"/>
    <col min="5898" max="6143" width="8.88671875" style="119"/>
    <col min="6144" max="6144" width="7.6640625" style="119" customWidth="1"/>
    <col min="6145" max="6145" width="30.44140625" style="119" customWidth="1"/>
    <col min="6146" max="6146" width="7.5546875" style="119" customWidth="1"/>
    <col min="6147" max="6147" width="7.6640625" style="119" customWidth="1"/>
    <col min="6148" max="6148" width="8.21875" style="119" customWidth="1"/>
    <col min="6149" max="6151" width="5.6640625" style="119" customWidth="1"/>
    <col min="6152" max="6152" width="5.109375" style="119" customWidth="1"/>
    <col min="6153" max="6153" width="11.5546875" style="119" customWidth="1"/>
    <col min="6154" max="6399" width="8.88671875" style="119"/>
    <col min="6400" max="6400" width="7.6640625" style="119" customWidth="1"/>
    <col min="6401" max="6401" width="30.44140625" style="119" customWidth="1"/>
    <col min="6402" max="6402" width="7.5546875" style="119" customWidth="1"/>
    <col min="6403" max="6403" width="7.6640625" style="119" customWidth="1"/>
    <col min="6404" max="6404" width="8.21875" style="119" customWidth="1"/>
    <col min="6405" max="6407" width="5.6640625" style="119" customWidth="1"/>
    <col min="6408" max="6408" width="5.109375" style="119" customWidth="1"/>
    <col min="6409" max="6409" width="11.5546875" style="119" customWidth="1"/>
    <col min="6410" max="6655" width="8.88671875" style="119"/>
    <col min="6656" max="6656" width="7.6640625" style="119" customWidth="1"/>
    <col min="6657" max="6657" width="30.44140625" style="119" customWidth="1"/>
    <col min="6658" max="6658" width="7.5546875" style="119" customWidth="1"/>
    <col min="6659" max="6659" width="7.6640625" style="119" customWidth="1"/>
    <col min="6660" max="6660" width="8.21875" style="119" customWidth="1"/>
    <col min="6661" max="6663" width="5.6640625" style="119" customWidth="1"/>
    <col min="6664" max="6664" width="5.109375" style="119" customWidth="1"/>
    <col min="6665" max="6665" width="11.5546875" style="119" customWidth="1"/>
    <col min="6666" max="6911" width="8.88671875" style="119"/>
    <col min="6912" max="6912" width="7.6640625" style="119" customWidth="1"/>
    <col min="6913" max="6913" width="30.44140625" style="119" customWidth="1"/>
    <col min="6914" max="6914" width="7.5546875" style="119" customWidth="1"/>
    <col min="6915" max="6915" width="7.6640625" style="119" customWidth="1"/>
    <col min="6916" max="6916" width="8.21875" style="119" customWidth="1"/>
    <col min="6917" max="6919" width="5.6640625" style="119" customWidth="1"/>
    <col min="6920" max="6920" width="5.109375" style="119" customWidth="1"/>
    <col min="6921" max="6921" width="11.5546875" style="119" customWidth="1"/>
    <col min="6922" max="7167" width="8.88671875" style="119"/>
    <col min="7168" max="7168" width="7.6640625" style="119" customWidth="1"/>
    <col min="7169" max="7169" width="30.44140625" style="119" customWidth="1"/>
    <col min="7170" max="7170" width="7.5546875" style="119" customWidth="1"/>
    <col min="7171" max="7171" width="7.6640625" style="119" customWidth="1"/>
    <col min="7172" max="7172" width="8.21875" style="119" customWidth="1"/>
    <col min="7173" max="7175" width="5.6640625" style="119" customWidth="1"/>
    <col min="7176" max="7176" width="5.109375" style="119" customWidth="1"/>
    <col min="7177" max="7177" width="11.5546875" style="119" customWidth="1"/>
    <col min="7178" max="7423" width="8.88671875" style="119"/>
    <col min="7424" max="7424" width="7.6640625" style="119" customWidth="1"/>
    <col min="7425" max="7425" width="30.44140625" style="119" customWidth="1"/>
    <col min="7426" max="7426" width="7.5546875" style="119" customWidth="1"/>
    <col min="7427" max="7427" width="7.6640625" style="119" customWidth="1"/>
    <col min="7428" max="7428" width="8.21875" style="119" customWidth="1"/>
    <col min="7429" max="7431" width="5.6640625" style="119" customWidth="1"/>
    <col min="7432" max="7432" width="5.109375" style="119" customWidth="1"/>
    <col min="7433" max="7433" width="11.5546875" style="119" customWidth="1"/>
    <col min="7434" max="7679" width="8.88671875" style="119"/>
    <col min="7680" max="7680" width="7.6640625" style="119" customWidth="1"/>
    <col min="7681" max="7681" width="30.44140625" style="119" customWidth="1"/>
    <col min="7682" max="7682" width="7.5546875" style="119" customWidth="1"/>
    <col min="7683" max="7683" width="7.6640625" style="119" customWidth="1"/>
    <col min="7684" max="7684" width="8.21875" style="119" customWidth="1"/>
    <col min="7685" max="7687" width="5.6640625" style="119" customWidth="1"/>
    <col min="7688" max="7688" width="5.109375" style="119" customWidth="1"/>
    <col min="7689" max="7689" width="11.5546875" style="119" customWidth="1"/>
    <col min="7690" max="7935" width="8.88671875" style="119"/>
    <col min="7936" max="7936" width="7.6640625" style="119" customWidth="1"/>
    <col min="7937" max="7937" width="30.44140625" style="119" customWidth="1"/>
    <col min="7938" max="7938" width="7.5546875" style="119" customWidth="1"/>
    <col min="7939" max="7939" width="7.6640625" style="119" customWidth="1"/>
    <col min="7940" max="7940" width="8.21875" style="119" customWidth="1"/>
    <col min="7941" max="7943" width="5.6640625" style="119" customWidth="1"/>
    <col min="7944" max="7944" width="5.109375" style="119" customWidth="1"/>
    <col min="7945" max="7945" width="11.5546875" style="119" customWidth="1"/>
    <col min="7946" max="8191" width="8.88671875" style="119"/>
    <col min="8192" max="8192" width="7.6640625" style="119" customWidth="1"/>
    <col min="8193" max="8193" width="30.44140625" style="119" customWidth="1"/>
    <col min="8194" max="8194" width="7.5546875" style="119" customWidth="1"/>
    <col min="8195" max="8195" width="7.6640625" style="119" customWidth="1"/>
    <col min="8196" max="8196" width="8.21875" style="119" customWidth="1"/>
    <col min="8197" max="8199" width="5.6640625" style="119" customWidth="1"/>
    <col min="8200" max="8200" width="5.109375" style="119" customWidth="1"/>
    <col min="8201" max="8201" width="11.5546875" style="119" customWidth="1"/>
    <col min="8202" max="8447" width="8.88671875" style="119"/>
    <col min="8448" max="8448" width="7.6640625" style="119" customWidth="1"/>
    <col min="8449" max="8449" width="30.44140625" style="119" customWidth="1"/>
    <col min="8450" max="8450" width="7.5546875" style="119" customWidth="1"/>
    <col min="8451" max="8451" width="7.6640625" style="119" customWidth="1"/>
    <col min="8452" max="8452" width="8.21875" style="119" customWidth="1"/>
    <col min="8453" max="8455" width="5.6640625" style="119" customWidth="1"/>
    <col min="8456" max="8456" width="5.109375" style="119" customWidth="1"/>
    <col min="8457" max="8457" width="11.5546875" style="119" customWidth="1"/>
    <col min="8458" max="8703" width="8.88671875" style="119"/>
    <col min="8704" max="8704" width="7.6640625" style="119" customWidth="1"/>
    <col min="8705" max="8705" width="30.44140625" style="119" customWidth="1"/>
    <col min="8706" max="8706" width="7.5546875" style="119" customWidth="1"/>
    <col min="8707" max="8707" width="7.6640625" style="119" customWidth="1"/>
    <col min="8708" max="8708" width="8.21875" style="119" customWidth="1"/>
    <col min="8709" max="8711" width="5.6640625" style="119" customWidth="1"/>
    <col min="8712" max="8712" width="5.109375" style="119" customWidth="1"/>
    <col min="8713" max="8713" width="11.5546875" style="119" customWidth="1"/>
    <col min="8714" max="8959" width="8.88671875" style="119"/>
    <col min="8960" max="8960" width="7.6640625" style="119" customWidth="1"/>
    <col min="8961" max="8961" width="30.44140625" style="119" customWidth="1"/>
    <col min="8962" max="8962" width="7.5546875" style="119" customWidth="1"/>
    <col min="8963" max="8963" width="7.6640625" style="119" customWidth="1"/>
    <col min="8964" max="8964" width="8.21875" style="119" customWidth="1"/>
    <col min="8965" max="8967" width="5.6640625" style="119" customWidth="1"/>
    <col min="8968" max="8968" width="5.109375" style="119" customWidth="1"/>
    <col min="8969" max="8969" width="11.5546875" style="119" customWidth="1"/>
    <col min="8970" max="9215" width="8.88671875" style="119"/>
    <col min="9216" max="9216" width="7.6640625" style="119" customWidth="1"/>
    <col min="9217" max="9217" width="30.44140625" style="119" customWidth="1"/>
    <col min="9218" max="9218" width="7.5546875" style="119" customWidth="1"/>
    <col min="9219" max="9219" width="7.6640625" style="119" customWidth="1"/>
    <col min="9220" max="9220" width="8.21875" style="119" customWidth="1"/>
    <col min="9221" max="9223" width="5.6640625" style="119" customWidth="1"/>
    <col min="9224" max="9224" width="5.109375" style="119" customWidth="1"/>
    <col min="9225" max="9225" width="11.5546875" style="119" customWidth="1"/>
    <col min="9226" max="9471" width="8.88671875" style="119"/>
    <col min="9472" max="9472" width="7.6640625" style="119" customWidth="1"/>
    <col min="9473" max="9473" width="30.44140625" style="119" customWidth="1"/>
    <col min="9474" max="9474" width="7.5546875" style="119" customWidth="1"/>
    <col min="9475" max="9475" width="7.6640625" style="119" customWidth="1"/>
    <col min="9476" max="9476" width="8.21875" style="119" customWidth="1"/>
    <col min="9477" max="9479" width="5.6640625" style="119" customWidth="1"/>
    <col min="9480" max="9480" width="5.109375" style="119" customWidth="1"/>
    <col min="9481" max="9481" width="11.5546875" style="119" customWidth="1"/>
    <col min="9482" max="9727" width="8.88671875" style="119"/>
    <col min="9728" max="9728" width="7.6640625" style="119" customWidth="1"/>
    <col min="9729" max="9729" width="30.44140625" style="119" customWidth="1"/>
    <col min="9730" max="9730" width="7.5546875" style="119" customWidth="1"/>
    <col min="9731" max="9731" width="7.6640625" style="119" customWidth="1"/>
    <col min="9732" max="9732" width="8.21875" style="119" customWidth="1"/>
    <col min="9733" max="9735" width="5.6640625" style="119" customWidth="1"/>
    <col min="9736" max="9736" width="5.109375" style="119" customWidth="1"/>
    <col min="9737" max="9737" width="11.5546875" style="119" customWidth="1"/>
    <col min="9738" max="9983" width="8.88671875" style="119"/>
    <col min="9984" max="9984" width="7.6640625" style="119" customWidth="1"/>
    <col min="9985" max="9985" width="30.44140625" style="119" customWidth="1"/>
    <col min="9986" max="9986" width="7.5546875" style="119" customWidth="1"/>
    <col min="9987" max="9987" width="7.6640625" style="119" customWidth="1"/>
    <col min="9988" max="9988" width="8.21875" style="119" customWidth="1"/>
    <col min="9989" max="9991" width="5.6640625" style="119" customWidth="1"/>
    <col min="9992" max="9992" width="5.109375" style="119" customWidth="1"/>
    <col min="9993" max="9993" width="11.5546875" style="119" customWidth="1"/>
    <col min="9994" max="10239" width="8.88671875" style="119"/>
    <col min="10240" max="10240" width="7.6640625" style="119" customWidth="1"/>
    <col min="10241" max="10241" width="30.44140625" style="119" customWidth="1"/>
    <col min="10242" max="10242" width="7.5546875" style="119" customWidth="1"/>
    <col min="10243" max="10243" width="7.6640625" style="119" customWidth="1"/>
    <col min="10244" max="10244" width="8.21875" style="119" customWidth="1"/>
    <col min="10245" max="10247" width="5.6640625" style="119" customWidth="1"/>
    <col min="10248" max="10248" width="5.109375" style="119" customWidth="1"/>
    <col min="10249" max="10249" width="11.5546875" style="119" customWidth="1"/>
    <col min="10250" max="10495" width="8.88671875" style="119"/>
    <col min="10496" max="10496" width="7.6640625" style="119" customWidth="1"/>
    <col min="10497" max="10497" width="30.44140625" style="119" customWidth="1"/>
    <col min="10498" max="10498" width="7.5546875" style="119" customWidth="1"/>
    <col min="10499" max="10499" width="7.6640625" style="119" customWidth="1"/>
    <col min="10500" max="10500" width="8.21875" style="119" customWidth="1"/>
    <col min="10501" max="10503" width="5.6640625" style="119" customWidth="1"/>
    <col min="10504" max="10504" width="5.109375" style="119" customWidth="1"/>
    <col min="10505" max="10505" width="11.5546875" style="119" customWidth="1"/>
    <col min="10506" max="10751" width="8.88671875" style="119"/>
    <col min="10752" max="10752" width="7.6640625" style="119" customWidth="1"/>
    <col min="10753" max="10753" width="30.44140625" style="119" customWidth="1"/>
    <col min="10754" max="10754" width="7.5546875" style="119" customWidth="1"/>
    <col min="10755" max="10755" width="7.6640625" style="119" customWidth="1"/>
    <col min="10756" max="10756" width="8.21875" style="119" customWidth="1"/>
    <col min="10757" max="10759" width="5.6640625" style="119" customWidth="1"/>
    <col min="10760" max="10760" width="5.109375" style="119" customWidth="1"/>
    <col min="10761" max="10761" width="11.5546875" style="119" customWidth="1"/>
    <col min="10762" max="11007" width="8.88671875" style="119"/>
    <col min="11008" max="11008" width="7.6640625" style="119" customWidth="1"/>
    <col min="11009" max="11009" width="30.44140625" style="119" customWidth="1"/>
    <col min="11010" max="11010" width="7.5546875" style="119" customWidth="1"/>
    <col min="11011" max="11011" width="7.6640625" style="119" customWidth="1"/>
    <col min="11012" max="11012" width="8.21875" style="119" customWidth="1"/>
    <col min="11013" max="11015" width="5.6640625" style="119" customWidth="1"/>
    <col min="11016" max="11016" width="5.109375" style="119" customWidth="1"/>
    <col min="11017" max="11017" width="11.5546875" style="119" customWidth="1"/>
    <col min="11018" max="11263" width="8.88671875" style="119"/>
    <col min="11264" max="11264" width="7.6640625" style="119" customWidth="1"/>
    <col min="11265" max="11265" width="30.44140625" style="119" customWidth="1"/>
    <col min="11266" max="11266" width="7.5546875" style="119" customWidth="1"/>
    <col min="11267" max="11267" width="7.6640625" style="119" customWidth="1"/>
    <col min="11268" max="11268" width="8.21875" style="119" customWidth="1"/>
    <col min="11269" max="11271" width="5.6640625" style="119" customWidth="1"/>
    <col min="11272" max="11272" width="5.109375" style="119" customWidth="1"/>
    <col min="11273" max="11273" width="11.5546875" style="119" customWidth="1"/>
    <col min="11274" max="11519" width="8.88671875" style="119"/>
    <col min="11520" max="11520" width="7.6640625" style="119" customWidth="1"/>
    <col min="11521" max="11521" width="30.44140625" style="119" customWidth="1"/>
    <col min="11522" max="11522" width="7.5546875" style="119" customWidth="1"/>
    <col min="11523" max="11523" width="7.6640625" style="119" customWidth="1"/>
    <col min="11524" max="11524" width="8.21875" style="119" customWidth="1"/>
    <col min="11525" max="11527" width="5.6640625" style="119" customWidth="1"/>
    <col min="11528" max="11528" width="5.109375" style="119" customWidth="1"/>
    <col min="11529" max="11529" width="11.5546875" style="119" customWidth="1"/>
    <col min="11530" max="11775" width="8.88671875" style="119"/>
    <col min="11776" max="11776" width="7.6640625" style="119" customWidth="1"/>
    <col min="11777" max="11777" width="30.44140625" style="119" customWidth="1"/>
    <col min="11778" max="11778" width="7.5546875" style="119" customWidth="1"/>
    <col min="11779" max="11779" width="7.6640625" style="119" customWidth="1"/>
    <col min="11780" max="11780" width="8.21875" style="119" customWidth="1"/>
    <col min="11781" max="11783" width="5.6640625" style="119" customWidth="1"/>
    <col min="11784" max="11784" width="5.109375" style="119" customWidth="1"/>
    <col min="11785" max="11785" width="11.5546875" style="119" customWidth="1"/>
    <col min="11786" max="12031" width="8.88671875" style="119"/>
    <col min="12032" max="12032" width="7.6640625" style="119" customWidth="1"/>
    <col min="12033" max="12033" width="30.44140625" style="119" customWidth="1"/>
    <col min="12034" max="12034" width="7.5546875" style="119" customWidth="1"/>
    <col min="12035" max="12035" width="7.6640625" style="119" customWidth="1"/>
    <col min="12036" max="12036" width="8.21875" style="119" customWidth="1"/>
    <col min="12037" max="12039" width="5.6640625" style="119" customWidth="1"/>
    <col min="12040" max="12040" width="5.109375" style="119" customWidth="1"/>
    <col min="12041" max="12041" width="11.5546875" style="119" customWidth="1"/>
    <col min="12042" max="12287" width="8.88671875" style="119"/>
    <col min="12288" max="12288" width="7.6640625" style="119" customWidth="1"/>
    <col min="12289" max="12289" width="30.44140625" style="119" customWidth="1"/>
    <col min="12290" max="12290" width="7.5546875" style="119" customWidth="1"/>
    <col min="12291" max="12291" width="7.6640625" style="119" customWidth="1"/>
    <col min="12292" max="12292" width="8.21875" style="119" customWidth="1"/>
    <col min="12293" max="12295" width="5.6640625" style="119" customWidth="1"/>
    <col min="12296" max="12296" width="5.109375" style="119" customWidth="1"/>
    <col min="12297" max="12297" width="11.5546875" style="119" customWidth="1"/>
    <col min="12298" max="12543" width="8.88671875" style="119"/>
    <col min="12544" max="12544" width="7.6640625" style="119" customWidth="1"/>
    <col min="12545" max="12545" width="30.44140625" style="119" customWidth="1"/>
    <col min="12546" max="12546" width="7.5546875" style="119" customWidth="1"/>
    <col min="12547" max="12547" width="7.6640625" style="119" customWidth="1"/>
    <col min="12548" max="12548" width="8.21875" style="119" customWidth="1"/>
    <col min="12549" max="12551" width="5.6640625" style="119" customWidth="1"/>
    <col min="12552" max="12552" width="5.109375" style="119" customWidth="1"/>
    <col min="12553" max="12553" width="11.5546875" style="119" customWidth="1"/>
    <col min="12554" max="12799" width="8.88671875" style="119"/>
    <col min="12800" max="12800" width="7.6640625" style="119" customWidth="1"/>
    <col min="12801" max="12801" width="30.44140625" style="119" customWidth="1"/>
    <col min="12802" max="12802" width="7.5546875" style="119" customWidth="1"/>
    <col min="12803" max="12803" width="7.6640625" style="119" customWidth="1"/>
    <col min="12804" max="12804" width="8.21875" style="119" customWidth="1"/>
    <col min="12805" max="12807" width="5.6640625" style="119" customWidth="1"/>
    <col min="12808" max="12808" width="5.109375" style="119" customWidth="1"/>
    <col min="12809" max="12809" width="11.5546875" style="119" customWidth="1"/>
    <col min="12810" max="13055" width="8.88671875" style="119"/>
    <col min="13056" max="13056" width="7.6640625" style="119" customWidth="1"/>
    <col min="13057" max="13057" width="30.44140625" style="119" customWidth="1"/>
    <col min="13058" max="13058" width="7.5546875" style="119" customWidth="1"/>
    <col min="13059" max="13059" width="7.6640625" style="119" customWidth="1"/>
    <col min="13060" max="13060" width="8.21875" style="119" customWidth="1"/>
    <col min="13061" max="13063" width="5.6640625" style="119" customWidth="1"/>
    <col min="13064" max="13064" width="5.109375" style="119" customWidth="1"/>
    <col min="13065" max="13065" width="11.5546875" style="119" customWidth="1"/>
    <col min="13066" max="13311" width="8.88671875" style="119"/>
    <col min="13312" max="13312" width="7.6640625" style="119" customWidth="1"/>
    <col min="13313" max="13313" width="30.44140625" style="119" customWidth="1"/>
    <col min="13314" max="13314" width="7.5546875" style="119" customWidth="1"/>
    <col min="13315" max="13315" width="7.6640625" style="119" customWidth="1"/>
    <col min="13316" max="13316" width="8.21875" style="119" customWidth="1"/>
    <col min="13317" max="13319" width="5.6640625" style="119" customWidth="1"/>
    <col min="13320" max="13320" width="5.109375" style="119" customWidth="1"/>
    <col min="13321" max="13321" width="11.5546875" style="119" customWidth="1"/>
    <col min="13322" max="13567" width="8.88671875" style="119"/>
    <col min="13568" max="13568" width="7.6640625" style="119" customWidth="1"/>
    <col min="13569" max="13569" width="30.44140625" style="119" customWidth="1"/>
    <col min="13570" max="13570" width="7.5546875" style="119" customWidth="1"/>
    <col min="13571" max="13571" width="7.6640625" style="119" customWidth="1"/>
    <col min="13572" max="13572" width="8.21875" style="119" customWidth="1"/>
    <col min="13573" max="13575" width="5.6640625" style="119" customWidth="1"/>
    <col min="13576" max="13576" width="5.109375" style="119" customWidth="1"/>
    <col min="13577" max="13577" width="11.5546875" style="119" customWidth="1"/>
    <col min="13578" max="13823" width="8.88671875" style="119"/>
    <col min="13824" max="13824" width="7.6640625" style="119" customWidth="1"/>
    <col min="13825" max="13825" width="30.44140625" style="119" customWidth="1"/>
    <col min="13826" max="13826" width="7.5546875" style="119" customWidth="1"/>
    <col min="13827" max="13827" width="7.6640625" style="119" customWidth="1"/>
    <col min="13828" max="13828" width="8.21875" style="119" customWidth="1"/>
    <col min="13829" max="13831" width="5.6640625" style="119" customWidth="1"/>
    <col min="13832" max="13832" width="5.109375" style="119" customWidth="1"/>
    <col min="13833" max="13833" width="11.5546875" style="119" customWidth="1"/>
    <col min="13834" max="14079" width="8.88671875" style="119"/>
    <col min="14080" max="14080" width="7.6640625" style="119" customWidth="1"/>
    <col min="14081" max="14081" width="30.44140625" style="119" customWidth="1"/>
    <col min="14082" max="14082" width="7.5546875" style="119" customWidth="1"/>
    <col min="14083" max="14083" width="7.6640625" style="119" customWidth="1"/>
    <col min="14084" max="14084" width="8.21875" style="119" customWidth="1"/>
    <col min="14085" max="14087" width="5.6640625" style="119" customWidth="1"/>
    <col min="14088" max="14088" width="5.109375" style="119" customWidth="1"/>
    <col min="14089" max="14089" width="11.5546875" style="119" customWidth="1"/>
    <col min="14090" max="14335" width="8.88671875" style="119"/>
    <col min="14336" max="14336" width="7.6640625" style="119" customWidth="1"/>
    <col min="14337" max="14337" width="30.44140625" style="119" customWidth="1"/>
    <col min="14338" max="14338" width="7.5546875" style="119" customWidth="1"/>
    <col min="14339" max="14339" width="7.6640625" style="119" customWidth="1"/>
    <col min="14340" max="14340" width="8.21875" style="119" customWidth="1"/>
    <col min="14341" max="14343" width="5.6640625" style="119" customWidth="1"/>
    <col min="14344" max="14344" width="5.109375" style="119" customWidth="1"/>
    <col min="14345" max="14345" width="11.5546875" style="119" customWidth="1"/>
    <col min="14346" max="14591" width="8.88671875" style="119"/>
    <col min="14592" max="14592" width="7.6640625" style="119" customWidth="1"/>
    <col min="14593" max="14593" width="30.44140625" style="119" customWidth="1"/>
    <col min="14594" max="14594" width="7.5546875" style="119" customWidth="1"/>
    <col min="14595" max="14595" width="7.6640625" style="119" customWidth="1"/>
    <col min="14596" max="14596" width="8.21875" style="119" customWidth="1"/>
    <col min="14597" max="14599" width="5.6640625" style="119" customWidth="1"/>
    <col min="14600" max="14600" width="5.109375" style="119" customWidth="1"/>
    <col min="14601" max="14601" width="11.5546875" style="119" customWidth="1"/>
    <col min="14602" max="14847" width="8.88671875" style="119"/>
    <col min="14848" max="14848" width="7.6640625" style="119" customWidth="1"/>
    <col min="14849" max="14849" width="30.44140625" style="119" customWidth="1"/>
    <col min="14850" max="14850" width="7.5546875" style="119" customWidth="1"/>
    <col min="14851" max="14851" width="7.6640625" style="119" customWidth="1"/>
    <col min="14852" max="14852" width="8.21875" style="119" customWidth="1"/>
    <col min="14853" max="14855" width="5.6640625" style="119" customWidth="1"/>
    <col min="14856" max="14856" width="5.109375" style="119" customWidth="1"/>
    <col min="14857" max="14857" width="11.5546875" style="119" customWidth="1"/>
    <col min="14858" max="15103" width="8.88671875" style="119"/>
    <col min="15104" max="15104" width="7.6640625" style="119" customWidth="1"/>
    <col min="15105" max="15105" width="30.44140625" style="119" customWidth="1"/>
    <col min="15106" max="15106" width="7.5546875" style="119" customWidth="1"/>
    <col min="15107" max="15107" width="7.6640625" style="119" customWidth="1"/>
    <col min="15108" max="15108" width="8.21875" style="119" customWidth="1"/>
    <col min="15109" max="15111" width="5.6640625" style="119" customWidth="1"/>
    <col min="15112" max="15112" width="5.109375" style="119" customWidth="1"/>
    <col min="15113" max="15113" width="11.5546875" style="119" customWidth="1"/>
    <col min="15114" max="15359" width="8.88671875" style="119"/>
    <col min="15360" max="15360" width="7.6640625" style="119" customWidth="1"/>
    <col min="15361" max="15361" width="30.44140625" style="119" customWidth="1"/>
    <col min="15362" max="15362" width="7.5546875" style="119" customWidth="1"/>
    <col min="15363" max="15363" width="7.6640625" style="119" customWidth="1"/>
    <col min="15364" max="15364" width="8.21875" style="119" customWidth="1"/>
    <col min="15365" max="15367" width="5.6640625" style="119" customWidth="1"/>
    <col min="15368" max="15368" width="5.109375" style="119" customWidth="1"/>
    <col min="15369" max="15369" width="11.5546875" style="119" customWidth="1"/>
    <col min="15370" max="15615" width="8.88671875" style="119"/>
    <col min="15616" max="15616" width="7.6640625" style="119" customWidth="1"/>
    <col min="15617" max="15617" width="30.44140625" style="119" customWidth="1"/>
    <col min="15618" max="15618" width="7.5546875" style="119" customWidth="1"/>
    <col min="15619" max="15619" width="7.6640625" style="119" customWidth="1"/>
    <col min="15620" max="15620" width="8.21875" style="119" customWidth="1"/>
    <col min="15621" max="15623" width="5.6640625" style="119" customWidth="1"/>
    <col min="15624" max="15624" width="5.109375" style="119" customWidth="1"/>
    <col min="15625" max="15625" width="11.5546875" style="119" customWidth="1"/>
    <col min="15626" max="15871" width="8.88671875" style="119"/>
    <col min="15872" max="15872" width="7.6640625" style="119" customWidth="1"/>
    <col min="15873" max="15873" width="30.44140625" style="119" customWidth="1"/>
    <col min="15874" max="15874" width="7.5546875" style="119" customWidth="1"/>
    <col min="15875" max="15875" width="7.6640625" style="119" customWidth="1"/>
    <col min="15876" max="15876" width="8.21875" style="119" customWidth="1"/>
    <col min="15877" max="15879" width="5.6640625" style="119" customWidth="1"/>
    <col min="15880" max="15880" width="5.109375" style="119" customWidth="1"/>
    <col min="15881" max="15881" width="11.5546875" style="119" customWidth="1"/>
    <col min="15882" max="16127" width="8.88671875" style="119"/>
    <col min="16128" max="16128" width="7.6640625" style="119" customWidth="1"/>
    <col min="16129" max="16129" width="30.44140625" style="119" customWidth="1"/>
    <col min="16130" max="16130" width="7.5546875" style="119" customWidth="1"/>
    <col min="16131" max="16131" width="7.6640625" style="119" customWidth="1"/>
    <col min="16132" max="16132" width="8.21875" style="119" customWidth="1"/>
    <col min="16133" max="16135" width="5.6640625" style="119" customWidth="1"/>
    <col min="16136" max="16136" width="5.109375" style="119" customWidth="1"/>
    <col min="16137" max="16137" width="11.5546875" style="119" customWidth="1"/>
    <col min="16138" max="16384" width="8.88671875" style="119"/>
  </cols>
  <sheetData>
    <row r="1" spans="1:12" ht="18" customHeight="1">
      <c r="A1" s="154" t="s">
        <v>0</v>
      </c>
      <c r="B1" s="154"/>
      <c r="C1" s="155" t="s">
        <v>1</v>
      </c>
      <c r="D1" s="155"/>
      <c r="E1" s="155"/>
      <c r="F1" s="155"/>
      <c r="G1" s="155"/>
      <c r="H1" s="155"/>
      <c r="I1" s="155"/>
    </row>
    <row r="2" spans="1:12" ht="18" customHeight="1">
      <c r="A2" s="156" t="s">
        <v>2</v>
      </c>
      <c r="B2" s="156"/>
      <c r="C2" s="157" t="s">
        <v>3</v>
      </c>
      <c r="D2" s="157"/>
      <c r="E2" s="157"/>
      <c r="F2" s="157"/>
      <c r="G2" s="157"/>
      <c r="H2" s="157"/>
      <c r="I2" s="157"/>
    </row>
    <row r="3" spans="1:12" ht="19.5" customHeight="1">
      <c r="B3" s="120"/>
      <c r="C3" s="121"/>
      <c r="D3" s="158" t="s">
        <v>333</v>
      </c>
      <c r="E3" s="158"/>
      <c r="F3" s="158"/>
      <c r="G3" s="158"/>
      <c r="H3" s="158"/>
      <c r="I3" s="158"/>
    </row>
    <row r="4" spans="1:12" ht="23.25" customHeight="1">
      <c r="A4" s="152" t="s">
        <v>332</v>
      </c>
      <c r="B4" s="170"/>
      <c r="C4" s="170"/>
      <c r="D4" s="170"/>
      <c r="E4" s="170"/>
      <c r="F4" s="170"/>
      <c r="G4" s="170"/>
      <c r="H4" s="170"/>
      <c r="I4" s="170"/>
    </row>
    <row r="5" spans="1:12" ht="21" customHeight="1">
      <c r="A5" s="161" t="s">
        <v>334</v>
      </c>
      <c r="B5" s="170"/>
      <c r="C5" s="170"/>
      <c r="D5" s="170"/>
      <c r="E5" s="170"/>
      <c r="F5" s="170"/>
      <c r="G5" s="170"/>
      <c r="H5" s="170"/>
      <c r="I5" s="170"/>
    </row>
    <row r="6" spans="1:12" s="122" customFormat="1" ht="18.75" customHeight="1">
      <c r="A6" s="162" t="s">
        <v>5</v>
      </c>
      <c r="B6" s="163" t="s">
        <v>6</v>
      </c>
      <c r="C6" s="163" t="s">
        <v>7</v>
      </c>
      <c r="D6" s="163"/>
      <c r="E6" s="163"/>
      <c r="F6" s="163"/>
      <c r="G6" s="162" t="s">
        <v>8</v>
      </c>
      <c r="H6" s="164" t="s">
        <v>9</v>
      </c>
      <c r="I6" s="162" t="s">
        <v>10</v>
      </c>
    </row>
    <row r="7" spans="1:12" s="122" customFormat="1" ht="18.75" customHeight="1">
      <c r="A7" s="163"/>
      <c r="B7" s="163"/>
      <c r="C7" s="123" t="s">
        <v>11</v>
      </c>
      <c r="D7" s="123" t="s">
        <v>12</v>
      </c>
      <c r="E7" s="123" t="s">
        <v>13</v>
      </c>
      <c r="F7" s="123" t="s">
        <v>14</v>
      </c>
      <c r="G7" s="163"/>
      <c r="H7" s="165"/>
      <c r="I7" s="163"/>
      <c r="J7" s="124"/>
      <c r="K7" s="124"/>
      <c r="L7" s="124"/>
    </row>
    <row r="8" spans="1:12" s="122" customFormat="1" ht="18.75" customHeight="1">
      <c r="A8" s="137"/>
      <c r="B8" s="140" t="s">
        <v>15</v>
      </c>
      <c r="C8" s="135"/>
      <c r="D8" s="135"/>
      <c r="E8" s="135"/>
      <c r="F8" s="135"/>
      <c r="G8" s="135">
        <v>165</v>
      </c>
      <c r="H8" s="135"/>
      <c r="I8" s="141"/>
      <c r="J8" s="124"/>
      <c r="K8" s="124"/>
      <c r="L8" s="124"/>
    </row>
    <row r="9" spans="1:12" s="122" customFormat="1" ht="18.75" customHeight="1">
      <c r="A9" s="137">
        <v>102002</v>
      </c>
      <c r="B9" s="142" t="s">
        <v>16</v>
      </c>
      <c r="C9" s="135">
        <v>0</v>
      </c>
      <c r="D9" s="135">
        <v>0</v>
      </c>
      <c r="E9" s="135">
        <v>0</v>
      </c>
      <c r="F9" s="135">
        <v>0</v>
      </c>
      <c r="G9" s="135">
        <v>30</v>
      </c>
      <c r="H9" s="135">
        <v>30</v>
      </c>
      <c r="I9" s="135"/>
      <c r="J9" s="124"/>
      <c r="K9" s="124"/>
      <c r="L9" s="124"/>
    </row>
    <row r="10" spans="1:12" s="122" customFormat="1" ht="18.75" customHeight="1">
      <c r="A10" s="137">
        <v>125060</v>
      </c>
      <c r="B10" s="138" t="s">
        <v>17</v>
      </c>
      <c r="C10" s="139">
        <v>2</v>
      </c>
      <c r="D10" s="135">
        <v>1</v>
      </c>
      <c r="E10" s="135">
        <v>0</v>
      </c>
      <c r="F10" s="135">
        <v>1</v>
      </c>
      <c r="G10" s="135">
        <f>(F10*30)+(E10*45)+(D10*15)</f>
        <v>45</v>
      </c>
      <c r="H10" s="135">
        <f>G10</f>
        <v>45</v>
      </c>
      <c r="I10" s="135"/>
      <c r="J10" s="124"/>
      <c r="K10" s="124"/>
      <c r="L10" s="124"/>
    </row>
    <row r="11" spans="1:12" s="122" customFormat="1" ht="18.75" customHeight="1">
      <c r="A11" s="135">
        <v>102063</v>
      </c>
      <c r="B11" s="143" t="s">
        <v>18</v>
      </c>
      <c r="C11" s="135">
        <v>3</v>
      </c>
      <c r="D11" s="135">
        <v>3</v>
      </c>
      <c r="E11" s="135">
        <v>0</v>
      </c>
      <c r="F11" s="135">
        <v>0</v>
      </c>
      <c r="G11" s="135">
        <f t="shared" ref="G11:G69" si="0">(F11*30)+(E11*45)+(D11*15)</f>
        <v>45</v>
      </c>
      <c r="H11" s="135">
        <v>15</v>
      </c>
      <c r="I11" s="135"/>
      <c r="J11" s="124"/>
      <c r="K11" s="124"/>
      <c r="L11" s="124"/>
    </row>
    <row r="12" spans="1:12" s="122" customFormat="1" ht="18.75" customHeight="1">
      <c r="A12" s="135">
        <v>102064</v>
      </c>
      <c r="B12" s="143" t="s">
        <v>19</v>
      </c>
      <c r="C12" s="135">
        <v>2</v>
      </c>
      <c r="D12" s="135">
        <v>2</v>
      </c>
      <c r="E12" s="135">
        <v>0</v>
      </c>
      <c r="F12" s="135">
        <v>0</v>
      </c>
      <c r="G12" s="135">
        <f t="shared" si="0"/>
        <v>30</v>
      </c>
      <c r="H12" s="135">
        <v>15</v>
      </c>
      <c r="I12" s="135"/>
      <c r="J12" s="124"/>
      <c r="K12" s="124"/>
      <c r="L12" s="124"/>
    </row>
    <row r="13" spans="1:12" s="122" customFormat="1" ht="18.75" customHeight="1">
      <c r="A13" s="135">
        <v>102065</v>
      </c>
      <c r="B13" s="143" t="s">
        <v>20</v>
      </c>
      <c r="C13" s="135">
        <v>2</v>
      </c>
      <c r="D13" s="135">
        <v>2</v>
      </c>
      <c r="E13" s="135">
        <v>0</v>
      </c>
      <c r="F13" s="135">
        <v>0</v>
      </c>
      <c r="G13" s="135">
        <f t="shared" si="0"/>
        <v>30</v>
      </c>
      <c r="H13" s="135">
        <v>15</v>
      </c>
      <c r="I13" s="135"/>
      <c r="J13" s="124"/>
      <c r="K13" s="124"/>
      <c r="L13" s="124"/>
    </row>
    <row r="14" spans="1:12" s="122" customFormat="1" ht="18.75" customHeight="1">
      <c r="A14" s="137">
        <v>100002</v>
      </c>
      <c r="B14" s="138" t="s">
        <v>21</v>
      </c>
      <c r="C14" s="139">
        <v>2</v>
      </c>
      <c r="D14" s="135">
        <v>1</v>
      </c>
      <c r="E14" s="135">
        <v>0</v>
      </c>
      <c r="F14" s="135">
        <v>1</v>
      </c>
      <c r="G14" s="135">
        <f t="shared" si="0"/>
        <v>45</v>
      </c>
      <c r="H14" s="135">
        <v>45</v>
      </c>
      <c r="I14" s="135"/>
      <c r="J14" s="124"/>
      <c r="K14" s="124"/>
      <c r="L14" s="124"/>
    </row>
    <row r="15" spans="1:12" s="122" customFormat="1" ht="18.75" customHeight="1">
      <c r="A15" s="137">
        <v>100003</v>
      </c>
      <c r="B15" s="138" t="s">
        <v>22</v>
      </c>
      <c r="C15" s="139">
        <v>3</v>
      </c>
      <c r="D15" s="135">
        <v>3</v>
      </c>
      <c r="E15" s="135">
        <v>0</v>
      </c>
      <c r="F15" s="135">
        <v>0</v>
      </c>
      <c r="G15" s="135">
        <f t="shared" si="0"/>
        <v>45</v>
      </c>
      <c r="H15" s="135">
        <v>45</v>
      </c>
      <c r="I15" s="135"/>
      <c r="J15" s="124"/>
      <c r="K15" s="124"/>
      <c r="L15" s="124"/>
    </row>
    <row r="16" spans="1:12" s="122" customFormat="1" ht="18.75" customHeight="1">
      <c r="A16" s="137">
        <v>102027</v>
      </c>
      <c r="B16" s="142" t="s">
        <v>23</v>
      </c>
      <c r="C16" s="135">
        <v>3</v>
      </c>
      <c r="D16" s="135">
        <v>2</v>
      </c>
      <c r="E16" s="135">
        <v>0</v>
      </c>
      <c r="F16" s="135">
        <v>1</v>
      </c>
      <c r="G16" s="135">
        <f t="shared" si="0"/>
        <v>60</v>
      </c>
      <c r="H16" s="135">
        <v>60</v>
      </c>
      <c r="I16" s="135"/>
      <c r="J16" s="124"/>
      <c r="K16" s="124"/>
      <c r="L16" s="124"/>
    </row>
    <row r="17" spans="1:12" s="122" customFormat="1" ht="18.75" customHeight="1">
      <c r="A17" s="137">
        <v>102055</v>
      </c>
      <c r="B17" s="142" t="s">
        <v>24</v>
      </c>
      <c r="C17" s="135">
        <v>2</v>
      </c>
      <c r="D17" s="135">
        <v>2</v>
      </c>
      <c r="E17" s="135">
        <v>0</v>
      </c>
      <c r="F17" s="135">
        <v>0</v>
      </c>
      <c r="G17" s="135">
        <f t="shared" si="0"/>
        <v>30</v>
      </c>
      <c r="H17" s="135">
        <v>30</v>
      </c>
      <c r="I17" s="135"/>
      <c r="J17" s="124"/>
      <c r="K17" s="124"/>
      <c r="L17" s="124"/>
    </row>
    <row r="18" spans="1:12" s="125" customFormat="1" ht="18.75" customHeight="1">
      <c r="A18" s="171" t="s">
        <v>25</v>
      </c>
      <c r="B18" s="172"/>
      <c r="C18" s="144">
        <f>SUM(C9:C17)</f>
        <v>19</v>
      </c>
      <c r="D18" s="144">
        <f t="shared" ref="D18:H18" si="1">SUM(D9:D17)</f>
        <v>16</v>
      </c>
      <c r="E18" s="144">
        <f t="shared" si="1"/>
        <v>0</v>
      </c>
      <c r="F18" s="144">
        <f t="shared" si="1"/>
        <v>3</v>
      </c>
      <c r="G18" s="144">
        <f t="shared" si="1"/>
        <v>360</v>
      </c>
      <c r="H18" s="144">
        <f t="shared" si="1"/>
        <v>300</v>
      </c>
      <c r="I18" s="145"/>
    </row>
    <row r="19" spans="1:12" s="125" customFormat="1" ht="18.75" customHeight="1">
      <c r="A19" s="137">
        <v>102003</v>
      </c>
      <c r="B19" s="142" t="s">
        <v>26</v>
      </c>
      <c r="C19" s="135">
        <v>0</v>
      </c>
      <c r="D19" s="135">
        <v>0</v>
      </c>
      <c r="E19" s="135">
        <v>0</v>
      </c>
      <c r="F19" s="135">
        <v>0</v>
      </c>
      <c r="G19" s="135">
        <v>30</v>
      </c>
      <c r="H19" s="135">
        <v>30</v>
      </c>
      <c r="I19" s="135"/>
    </row>
    <row r="20" spans="1:12" s="125" customFormat="1" ht="18.75" customHeight="1">
      <c r="A20" s="137">
        <v>102037</v>
      </c>
      <c r="B20" s="142" t="s">
        <v>30</v>
      </c>
      <c r="C20" s="135">
        <v>2</v>
      </c>
      <c r="D20" s="135">
        <v>1</v>
      </c>
      <c r="E20" s="135">
        <v>1</v>
      </c>
      <c r="F20" s="135">
        <v>0</v>
      </c>
      <c r="G20" s="135">
        <f t="shared" si="0"/>
        <v>60</v>
      </c>
      <c r="H20" s="135">
        <v>60</v>
      </c>
      <c r="I20" s="135"/>
    </row>
    <row r="21" spans="1:12" s="125" customFormat="1" ht="18.75" customHeight="1">
      <c r="A21" s="137">
        <v>102006</v>
      </c>
      <c r="B21" s="142" t="s">
        <v>27</v>
      </c>
      <c r="C21" s="135">
        <v>2</v>
      </c>
      <c r="D21" s="135">
        <v>2</v>
      </c>
      <c r="E21" s="135">
        <v>0</v>
      </c>
      <c r="F21" s="135">
        <v>0</v>
      </c>
      <c r="G21" s="135">
        <f t="shared" si="0"/>
        <v>30</v>
      </c>
      <c r="H21" s="135">
        <v>30</v>
      </c>
      <c r="I21" s="135"/>
    </row>
    <row r="22" spans="1:12" s="125" customFormat="1" ht="18.75" customHeight="1">
      <c r="A22" s="137">
        <v>102014</v>
      </c>
      <c r="B22" s="142" t="s">
        <v>31</v>
      </c>
      <c r="C22" s="135">
        <v>3</v>
      </c>
      <c r="D22" s="135">
        <v>2</v>
      </c>
      <c r="E22" s="135">
        <v>1</v>
      </c>
      <c r="F22" s="135">
        <v>0</v>
      </c>
      <c r="G22" s="135">
        <f t="shared" si="0"/>
        <v>75</v>
      </c>
      <c r="H22" s="135">
        <v>60</v>
      </c>
      <c r="I22" s="135"/>
    </row>
    <row r="23" spans="1:12" s="125" customFormat="1" ht="18.75" customHeight="1">
      <c r="A23" s="137">
        <v>102056</v>
      </c>
      <c r="B23" s="142" t="s">
        <v>32</v>
      </c>
      <c r="C23" s="135">
        <v>2</v>
      </c>
      <c r="D23" s="135">
        <v>1</v>
      </c>
      <c r="E23" s="135">
        <v>0</v>
      </c>
      <c r="F23" s="135">
        <v>1</v>
      </c>
      <c r="G23" s="135">
        <f t="shared" si="0"/>
        <v>45</v>
      </c>
      <c r="H23" s="135">
        <v>45</v>
      </c>
      <c r="I23" s="135"/>
    </row>
    <row r="24" spans="1:12" s="125" customFormat="1" ht="18.75" customHeight="1">
      <c r="A24" s="137">
        <v>125500</v>
      </c>
      <c r="B24" s="138" t="s">
        <v>335</v>
      </c>
      <c r="C24" s="139">
        <v>3</v>
      </c>
      <c r="D24" s="135">
        <v>3</v>
      </c>
      <c r="E24" s="135">
        <v>0</v>
      </c>
      <c r="F24" s="135">
        <v>0</v>
      </c>
      <c r="G24" s="135">
        <f t="shared" si="0"/>
        <v>45</v>
      </c>
      <c r="H24" s="135">
        <v>45</v>
      </c>
      <c r="I24" s="135"/>
    </row>
    <row r="25" spans="1:12" s="125" customFormat="1" ht="18.75" customHeight="1">
      <c r="A25" s="137">
        <v>125501</v>
      </c>
      <c r="B25" s="138" t="s">
        <v>336</v>
      </c>
      <c r="C25" s="139">
        <v>3</v>
      </c>
      <c r="D25" s="135">
        <v>2</v>
      </c>
      <c r="E25" s="135">
        <v>0</v>
      </c>
      <c r="F25" s="135">
        <v>1</v>
      </c>
      <c r="G25" s="135">
        <f t="shared" si="0"/>
        <v>60</v>
      </c>
      <c r="H25" s="135">
        <v>60</v>
      </c>
      <c r="I25" s="135"/>
    </row>
    <row r="26" spans="1:12" s="125" customFormat="1" ht="18.75" customHeight="1">
      <c r="A26" s="137">
        <v>125502</v>
      </c>
      <c r="B26" s="138" t="s">
        <v>337</v>
      </c>
      <c r="C26" s="139">
        <v>3</v>
      </c>
      <c r="D26" s="135">
        <v>3</v>
      </c>
      <c r="E26" s="135">
        <v>0</v>
      </c>
      <c r="F26" s="135">
        <v>0</v>
      </c>
      <c r="G26" s="135">
        <f t="shared" si="0"/>
        <v>45</v>
      </c>
      <c r="H26" s="135">
        <v>45</v>
      </c>
      <c r="I26" s="135"/>
    </row>
    <row r="27" spans="1:12" s="125" customFormat="1" ht="18.75" customHeight="1">
      <c r="A27" s="171" t="s">
        <v>33</v>
      </c>
      <c r="B27" s="172"/>
      <c r="C27" s="144">
        <f>SUM(C19:C26)</f>
        <v>18</v>
      </c>
      <c r="D27" s="144">
        <f t="shared" ref="D27:H27" si="2">SUM(D19:D26)</f>
        <v>14</v>
      </c>
      <c r="E27" s="144">
        <f t="shared" si="2"/>
        <v>2</v>
      </c>
      <c r="F27" s="144">
        <f t="shared" si="2"/>
        <v>2</v>
      </c>
      <c r="G27" s="144">
        <f t="shared" si="2"/>
        <v>390</v>
      </c>
      <c r="H27" s="144">
        <f t="shared" si="2"/>
        <v>375</v>
      </c>
      <c r="I27" s="145"/>
    </row>
    <row r="28" spans="1:12" s="125" customFormat="1" ht="18.75" customHeight="1">
      <c r="A28" s="137">
        <v>102004</v>
      </c>
      <c r="B28" s="142" t="s">
        <v>34</v>
      </c>
      <c r="C28" s="135">
        <v>0</v>
      </c>
      <c r="D28" s="135">
        <v>0</v>
      </c>
      <c r="E28" s="135">
        <v>0</v>
      </c>
      <c r="F28" s="135">
        <v>0</v>
      </c>
      <c r="G28" s="135">
        <v>30</v>
      </c>
      <c r="H28" s="135">
        <v>30</v>
      </c>
      <c r="I28" s="135"/>
    </row>
    <row r="29" spans="1:12" s="125" customFormat="1" ht="18.75" customHeight="1">
      <c r="A29" s="146">
        <v>125504</v>
      </c>
      <c r="B29" s="143" t="s">
        <v>73</v>
      </c>
      <c r="C29" s="135">
        <v>3</v>
      </c>
      <c r="D29" s="135">
        <v>2</v>
      </c>
      <c r="E29" s="135">
        <v>0</v>
      </c>
      <c r="F29" s="135">
        <v>1</v>
      </c>
      <c r="G29" s="135">
        <f t="shared" si="0"/>
        <v>60</v>
      </c>
      <c r="H29" s="135">
        <f>G29</f>
        <v>60</v>
      </c>
      <c r="I29" s="135"/>
    </row>
    <row r="30" spans="1:12" s="125" customFormat="1" ht="18.75" customHeight="1">
      <c r="A30" s="146">
        <v>125503</v>
      </c>
      <c r="B30" s="143" t="s">
        <v>338</v>
      </c>
      <c r="C30" s="135">
        <v>2</v>
      </c>
      <c r="D30" s="135">
        <v>1</v>
      </c>
      <c r="E30" s="135">
        <v>0</v>
      </c>
      <c r="F30" s="135">
        <v>1</v>
      </c>
      <c r="G30" s="135">
        <f t="shared" si="0"/>
        <v>45</v>
      </c>
      <c r="H30" s="135">
        <f t="shared" ref="H30:H33" si="3">G30</f>
        <v>45</v>
      </c>
      <c r="I30" s="135"/>
    </row>
    <row r="31" spans="1:12" s="125" customFormat="1" ht="18.75" customHeight="1">
      <c r="A31" s="146">
        <v>125505</v>
      </c>
      <c r="B31" s="143" t="s">
        <v>339</v>
      </c>
      <c r="C31" s="135">
        <v>3</v>
      </c>
      <c r="D31" s="135">
        <v>2</v>
      </c>
      <c r="E31" s="135">
        <v>0</v>
      </c>
      <c r="F31" s="135">
        <v>1</v>
      </c>
      <c r="G31" s="135">
        <f t="shared" si="0"/>
        <v>60</v>
      </c>
      <c r="H31" s="135">
        <f t="shared" si="3"/>
        <v>60</v>
      </c>
      <c r="I31" s="135"/>
    </row>
    <row r="32" spans="1:12" s="125" customFormat="1" ht="18.75" customHeight="1">
      <c r="A32" s="146">
        <v>125506</v>
      </c>
      <c r="B32" s="143" t="s">
        <v>340</v>
      </c>
      <c r="C32" s="135">
        <v>3</v>
      </c>
      <c r="D32" s="135">
        <v>3</v>
      </c>
      <c r="E32" s="135">
        <v>0</v>
      </c>
      <c r="F32" s="135">
        <v>0</v>
      </c>
      <c r="G32" s="135">
        <f t="shared" si="0"/>
        <v>45</v>
      </c>
      <c r="H32" s="135">
        <f t="shared" si="3"/>
        <v>45</v>
      </c>
      <c r="I32" s="135"/>
    </row>
    <row r="33" spans="1:9" s="125" customFormat="1" ht="18.75" customHeight="1">
      <c r="A33" s="146">
        <v>125011</v>
      </c>
      <c r="B33" s="143" t="s">
        <v>69</v>
      </c>
      <c r="C33" s="135">
        <v>2</v>
      </c>
      <c r="D33" s="135">
        <v>1</v>
      </c>
      <c r="E33" s="135">
        <v>0</v>
      </c>
      <c r="F33" s="135">
        <v>1</v>
      </c>
      <c r="G33" s="135">
        <f t="shared" si="0"/>
        <v>45</v>
      </c>
      <c r="H33" s="135">
        <f t="shared" si="3"/>
        <v>45</v>
      </c>
      <c r="I33" s="135"/>
    </row>
    <row r="34" spans="1:9" s="125" customFormat="1" ht="18.75" customHeight="1">
      <c r="A34" s="137">
        <v>102057</v>
      </c>
      <c r="B34" s="142" t="s">
        <v>41</v>
      </c>
      <c r="C34" s="135">
        <v>2</v>
      </c>
      <c r="D34" s="135">
        <v>1</v>
      </c>
      <c r="E34" s="135">
        <v>0</v>
      </c>
      <c r="F34" s="135">
        <v>1</v>
      </c>
      <c r="G34" s="135">
        <f t="shared" si="0"/>
        <v>45</v>
      </c>
      <c r="H34" s="135">
        <v>45</v>
      </c>
      <c r="I34" s="135"/>
    </row>
    <row r="35" spans="1:9" s="125" customFormat="1" ht="18.75" customHeight="1">
      <c r="A35" s="173" t="s">
        <v>42</v>
      </c>
      <c r="B35" s="172"/>
      <c r="C35" s="172"/>
      <c r="D35" s="135"/>
      <c r="E35" s="135"/>
      <c r="F35" s="135"/>
      <c r="G35" s="135"/>
      <c r="H35" s="135"/>
      <c r="I35" s="135"/>
    </row>
    <row r="36" spans="1:9" s="125" customFormat="1" ht="18.75" customHeight="1">
      <c r="A36" s="146">
        <v>125065</v>
      </c>
      <c r="B36" s="143" t="s">
        <v>172</v>
      </c>
      <c r="C36" s="135">
        <v>3</v>
      </c>
      <c r="D36" s="135">
        <v>3</v>
      </c>
      <c r="E36" s="135">
        <v>0</v>
      </c>
      <c r="F36" s="135">
        <v>0</v>
      </c>
      <c r="G36" s="135">
        <f t="shared" si="0"/>
        <v>45</v>
      </c>
      <c r="H36" s="135">
        <v>45</v>
      </c>
      <c r="I36" s="135"/>
    </row>
    <row r="37" spans="1:9" s="125" customFormat="1" ht="18.75" customHeight="1">
      <c r="A37" s="146">
        <v>128068</v>
      </c>
      <c r="B37" s="143" t="s">
        <v>88</v>
      </c>
      <c r="C37" s="135">
        <v>3</v>
      </c>
      <c r="D37" s="135">
        <v>3</v>
      </c>
      <c r="E37" s="135">
        <v>0</v>
      </c>
      <c r="F37" s="135">
        <v>0</v>
      </c>
      <c r="G37" s="135">
        <f t="shared" si="0"/>
        <v>45</v>
      </c>
      <c r="H37" s="135">
        <f>G37</f>
        <v>45</v>
      </c>
      <c r="I37" s="135"/>
    </row>
    <row r="38" spans="1:9" s="125" customFormat="1" ht="18.75" customHeight="1">
      <c r="A38" s="171" t="s">
        <v>45</v>
      </c>
      <c r="B38" s="172"/>
      <c r="C38" s="144">
        <f>SUM(C28:C36)</f>
        <v>18</v>
      </c>
      <c r="D38" s="144">
        <f t="shared" ref="D38:H38" si="4">SUM(D28:D36)</f>
        <v>13</v>
      </c>
      <c r="E38" s="144">
        <f t="shared" si="4"/>
        <v>0</v>
      </c>
      <c r="F38" s="144">
        <f t="shared" si="4"/>
        <v>5</v>
      </c>
      <c r="G38" s="144">
        <f t="shared" si="4"/>
        <v>375</v>
      </c>
      <c r="H38" s="144">
        <f t="shared" si="4"/>
        <v>375</v>
      </c>
      <c r="I38" s="145"/>
    </row>
    <row r="39" spans="1:9" s="125" customFormat="1" ht="18.75" customHeight="1">
      <c r="A39" s="135">
        <v>125066</v>
      </c>
      <c r="B39" s="136" t="s">
        <v>341</v>
      </c>
      <c r="C39" s="135">
        <v>2</v>
      </c>
      <c r="D39" s="135">
        <v>1</v>
      </c>
      <c r="E39" s="135">
        <v>0</v>
      </c>
      <c r="F39" s="135">
        <v>1</v>
      </c>
      <c r="G39" s="135">
        <f t="shared" si="0"/>
        <v>45</v>
      </c>
      <c r="H39" s="135">
        <f>G39</f>
        <v>45</v>
      </c>
      <c r="I39" s="135"/>
    </row>
    <row r="40" spans="1:9" s="125" customFormat="1" ht="18.75" customHeight="1">
      <c r="A40" s="135">
        <v>125509</v>
      </c>
      <c r="B40" s="136" t="s">
        <v>175</v>
      </c>
      <c r="C40" s="135">
        <v>3</v>
      </c>
      <c r="D40" s="135">
        <v>2</v>
      </c>
      <c r="E40" s="135">
        <v>0</v>
      </c>
      <c r="F40" s="135">
        <v>1</v>
      </c>
      <c r="G40" s="135">
        <f t="shared" si="0"/>
        <v>60</v>
      </c>
      <c r="H40" s="135">
        <f t="shared" ref="H40:H43" si="5">G40</f>
        <v>60</v>
      </c>
      <c r="I40" s="135"/>
    </row>
    <row r="41" spans="1:9" s="125" customFormat="1" ht="18.75" customHeight="1">
      <c r="A41" s="135">
        <v>125508</v>
      </c>
      <c r="B41" s="136" t="s">
        <v>342</v>
      </c>
      <c r="C41" s="135">
        <v>3</v>
      </c>
      <c r="D41" s="135">
        <v>2</v>
      </c>
      <c r="E41" s="135">
        <v>0</v>
      </c>
      <c r="F41" s="135">
        <v>1</v>
      </c>
      <c r="G41" s="135">
        <f t="shared" si="0"/>
        <v>60</v>
      </c>
      <c r="H41" s="135">
        <f t="shared" si="5"/>
        <v>60</v>
      </c>
      <c r="I41" s="135"/>
    </row>
    <row r="42" spans="1:9" s="125" customFormat="1" ht="18.75" customHeight="1">
      <c r="A42" s="135">
        <v>125510</v>
      </c>
      <c r="B42" s="136" t="s">
        <v>343</v>
      </c>
      <c r="C42" s="135">
        <v>3</v>
      </c>
      <c r="D42" s="135">
        <v>3</v>
      </c>
      <c r="E42" s="135">
        <v>0</v>
      </c>
      <c r="F42" s="135">
        <v>0</v>
      </c>
      <c r="G42" s="135">
        <f t="shared" si="0"/>
        <v>45</v>
      </c>
      <c r="H42" s="135">
        <f t="shared" si="5"/>
        <v>45</v>
      </c>
      <c r="I42" s="135"/>
    </row>
    <row r="43" spans="1:9" s="125" customFormat="1" ht="18.75" customHeight="1">
      <c r="A43" s="135">
        <v>125521</v>
      </c>
      <c r="B43" s="136" t="s">
        <v>344</v>
      </c>
      <c r="C43" s="135">
        <v>3</v>
      </c>
      <c r="D43" s="135">
        <v>2</v>
      </c>
      <c r="E43" s="135">
        <v>0</v>
      </c>
      <c r="F43" s="135">
        <v>1</v>
      </c>
      <c r="G43" s="135">
        <f t="shared" si="0"/>
        <v>60</v>
      </c>
      <c r="H43" s="135">
        <f t="shared" si="5"/>
        <v>60</v>
      </c>
      <c r="I43" s="135"/>
    </row>
    <row r="44" spans="1:9" s="125" customFormat="1" ht="18.75" customHeight="1">
      <c r="A44" s="137">
        <v>102033</v>
      </c>
      <c r="B44" s="142" t="s">
        <v>52</v>
      </c>
      <c r="C44" s="135">
        <v>2</v>
      </c>
      <c r="D44" s="135">
        <v>2</v>
      </c>
      <c r="E44" s="135">
        <v>0</v>
      </c>
      <c r="F44" s="135">
        <v>0</v>
      </c>
      <c r="G44" s="135">
        <f t="shared" si="0"/>
        <v>30</v>
      </c>
      <c r="H44" s="135">
        <v>15</v>
      </c>
      <c r="I44" s="135"/>
    </row>
    <row r="45" spans="1:9" s="125" customFormat="1" ht="18.75" customHeight="1">
      <c r="A45" s="137">
        <v>102058</v>
      </c>
      <c r="B45" s="142" t="s">
        <v>53</v>
      </c>
      <c r="C45" s="135">
        <v>2</v>
      </c>
      <c r="D45" s="135">
        <v>1</v>
      </c>
      <c r="E45" s="135">
        <v>0</v>
      </c>
      <c r="F45" s="135">
        <v>1</v>
      </c>
      <c r="G45" s="135">
        <f t="shared" si="0"/>
        <v>45</v>
      </c>
      <c r="H45" s="135">
        <v>45</v>
      </c>
      <c r="I45" s="135"/>
    </row>
    <row r="46" spans="1:9" s="125" customFormat="1" ht="18.75" customHeight="1">
      <c r="A46" s="173" t="s">
        <v>42</v>
      </c>
      <c r="B46" s="173"/>
      <c r="C46" s="136"/>
      <c r="D46" s="135"/>
      <c r="E46" s="135"/>
      <c r="F46" s="135"/>
      <c r="G46" s="135"/>
      <c r="H46" s="135"/>
      <c r="I46" s="135"/>
    </row>
    <row r="47" spans="1:9" s="125" customFormat="1" ht="18.75" customHeight="1">
      <c r="A47" s="137">
        <v>125046</v>
      </c>
      <c r="B47" s="147" t="s">
        <v>37</v>
      </c>
      <c r="C47" s="139">
        <v>2</v>
      </c>
      <c r="D47" s="135">
        <v>2</v>
      </c>
      <c r="E47" s="135">
        <v>0</v>
      </c>
      <c r="F47" s="135">
        <v>0</v>
      </c>
      <c r="G47" s="135">
        <f t="shared" si="0"/>
        <v>30</v>
      </c>
      <c r="H47" s="135">
        <f>G47</f>
        <v>30</v>
      </c>
      <c r="I47" s="148"/>
    </row>
    <row r="48" spans="1:9" s="125" customFormat="1" ht="18.75" customHeight="1">
      <c r="A48" s="137">
        <v>125512</v>
      </c>
      <c r="B48" s="143" t="s">
        <v>345</v>
      </c>
      <c r="C48" s="139">
        <v>2</v>
      </c>
      <c r="D48" s="135">
        <v>2</v>
      </c>
      <c r="E48" s="135">
        <v>0</v>
      </c>
      <c r="F48" s="135">
        <v>0</v>
      </c>
      <c r="G48" s="135">
        <f t="shared" si="0"/>
        <v>30</v>
      </c>
      <c r="H48" s="135">
        <f>G48</f>
        <v>30</v>
      </c>
      <c r="I48" s="135"/>
    </row>
    <row r="49" spans="1:12" s="125" customFormat="1" ht="18.75" customHeight="1">
      <c r="A49" s="171" t="s">
        <v>56</v>
      </c>
      <c r="B49" s="171"/>
      <c r="C49" s="144">
        <f>SUM(C39:C47)</f>
        <v>20</v>
      </c>
      <c r="D49" s="144">
        <f t="shared" ref="D49:H49" si="6">SUM(D39:D47)</f>
        <v>15</v>
      </c>
      <c r="E49" s="144">
        <f t="shared" si="6"/>
        <v>0</v>
      </c>
      <c r="F49" s="144">
        <f t="shared" si="6"/>
        <v>5</v>
      </c>
      <c r="G49" s="144">
        <f t="shared" si="6"/>
        <v>375</v>
      </c>
      <c r="H49" s="144">
        <f t="shared" si="6"/>
        <v>360</v>
      </c>
      <c r="I49" s="145"/>
    </row>
    <row r="50" spans="1:12" s="125" customFormat="1" ht="18.75" customHeight="1">
      <c r="A50" s="135">
        <v>102066</v>
      </c>
      <c r="B50" s="143" t="s">
        <v>58</v>
      </c>
      <c r="C50" s="135">
        <v>2</v>
      </c>
      <c r="D50" s="135">
        <v>2</v>
      </c>
      <c r="E50" s="135">
        <v>0</v>
      </c>
      <c r="F50" s="135">
        <v>0</v>
      </c>
      <c r="G50" s="135">
        <f t="shared" si="0"/>
        <v>30</v>
      </c>
      <c r="H50" s="135">
        <v>15</v>
      </c>
      <c r="I50" s="135"/>
      <c r="J50" s="126"/>
      <c r="K50" s="126"/>
      <c r="L50" s="126"/>
    </row>
    <row r="51" spans="1:12" s="125" customFormat="1" ht="18.75" customHeight="1">
      <c r="A51" s="137">
        <v>125029</v>
      </c>
      <c r="B51" s="143" t="s">
        <v>63</v>
      </c>
      <c r="C51" s="139">
        <v>2</v>
      </c>
      <c r="D51" s="135">
        <v>1</v>
      </c>
      <c r="E51" s="135">
        <v>0</v>
      </c>
      <c r="F51" s="135">
        <v>1</v>
      </c>
      <c r="G51" s="135">
        <f t="shared" si="0"/>
        <v>45</v>
      </c>
      <c r="H51" s="135">
        <v>45</v>
      </c>
      <c r="I51" s="135"/>
      <c r="J51" s="126"/>
      <c r="K51" s="126"/>
      <c r="L51" s="126"/>
    </row>
    <row r="52" spans="1:12" s="125" customFormat="1" ht="18.75" customHeight="1">
      <c r="A52" s="137">
        <v>125017</v>
      </c>
      <c r="B52" s="143" t="s">
        <v>61</v>
      </c>
      <c r="C52" s="135">
        <v>2</v>
      </c>
      <c r="D52" s="135">
        <v>1</v>
      </c>
      <c r="E52" s="135">
        <v>0</v>
      </c>
      <c r="F52" s="135">
        <v>1</v>
      </c>
      <c r="G52" s="135">
        <f t="shared" si="0"/>
        <v>45</v>
      </c>
      <c r="H52" s="135">
        <f>G52</f>
        <v>45</v>
      </c>
      <c r="I52" s="135"/>
    </row>
    <row r="53" spans="1:12" s="125" customFormat="1" ht="18.75" customHeight="1">
      <c r="A53" s="137">
        <v>125515</v>
      </c>
      <c r="B53" s="138" t="s">
        <v>48</v>
      </c>
      <c r="C53" s="135">
        <v>3</v>
      </c>
      <c r="D53" s="135">
        <v>3</v>
      </c>
      <c r="E53" s="135">
        <v>0</v>
      </c>
      <c r="F53" s="135">
        <v>0</v>
      </c>
      <c r="G53" s="135">
        <f t="shared" si="0"/>
        <v>45</v>
      </c>
      <c r="H53" s="135">
        <f t="shared" ref="H53:H55" si="7">G53</f>
        <v>45</v>
      </c>
      <c r="I53" s="135"/>
    </row>
    <row r="54" spans="1:12" s="125" customFormat="1" ht="18.75" customHeight="1">
      <c r="A54" s="137">
        <v>125513</v>
      </c>
      <c r="B54" s="138" t="s">
        <v>346</v>
      </c>
      <c r="C54" s="135">
        <v>2</v>
      </c>
      <c r="D54" s="135">
        <v>1</v>
      </c>
      <c r="E54" s="135">
        <v>0</v>
      </c>
      <c r="F54" s="135">
        <v>1</v>
      </c>
      <c r="G54" s="135">
        <f t="shared" si="0"/>
        <v>45</v>
      </c>
      <c r="H54" s="135">
        <f t="shared" si="7"/>
        <v>45</v>
      </c>
      <c r="I54" s="135"/>
    </row>
    <row r="55" spans="1:12" s="125" customFormat="1" ht="18.75" customHeight="1">
      <c r="A55" s="137">
        <v>125514</v>
      </c>
      <c r="B55" s="138" t="s">
        <v>347</v>
      </c>
      <c r="C55" s="135">
        <v>3</v>
      </c>
      <c r="D55" s="135">
        <v>2</v>
      </c>
      <c r="E55" s="135">
        <v>0</v>
      </c>
      <c r="F55" s="135">
        <v>1</v>
      </c>
      <c r="G55" s="135">
        <f t="shared" si="0"/>
        <v>60</v>
      </c>
      <c r="H55" s="135">
        <f t="shared" si="7"/>
        <v>60</v>
      </c>
      <c r="I55" s="135"/>
    </row>
    <row r="56" spans="1:12" s="125" customFormat="1" ht="18.75" customHeight="1">
      <c r="A56" s="137">
        <v>102059</v>
      </c>
      <c r="B56" s="142" t="s">
        <v>64</v>
      </c>
      <c r="C56" s="135">
        <v>2</v>
      </c>
      <c r="D56" s="135">
        <v>1</v>
      </c>
      <c r="E56" s="135">
        <v>0</v>
      </c>
      <c r="F56" s="135">
        <v>1</v>
      </c>
      <c r="G56" s="135">
        <f t="shared" si="0"/>
        <v>45</v>
      </c>
      <c r="H56" s="135">
        <v>45</v>
      </c>
      <c r="I56" s="135"/>
    </row>
    <row r="57" spans="1:12" s="125" customFormat="1" ht="18.75" customHeight="1">
      <c r="A57" s="173" t="s">
        <v>42</v>
      </c>
      <c r="B57" s="173"/>
      <c r="C57" s="136"/>
      <c r="D57" s="135"/>
      <c r="E57" s="135"/>
      <c r="F57" s="135"/>
      <c r="G57" s="135"/>
      <c r="H57" s="135"/>
      <c r="I57" s="135"/>
    </row>
    <row r="58" spans="1:12" s="125" customFormat="1" ht="18.75" customHeight="1">
      <c r="A58" s="137">
        <v>125522</v>
      </c>
      <c r="B58" s="138" t="s">
        <v>348</v>
      </c>
      <c r="C58" s="135">
        <v>2</v>
      </c>
      <c r="D58" s="135">
        <v>1</v>
      </c>
      <c r="E58" s="135">
        <v>0</v>
      </c>
      <c r="F58" s="135">
        <v>1</v>
      </c>
      <c r="G58" s="135">
        <f t="shared" si="0"/>
        <v>45</v>
      </c>
      <c r="H58" s="135">
        <f>G58</f>
        <v>45</v>
      </c>
      <c r="I58" s="135"/>
    </row>
    <row r="59" spans="1:12" s="125" customFormat="1" ht="18.75" customHeight="1">
      <c r="A59" s="137">
        <v>125520</v>
      </c>
      <c r="B59" s="138" t="s">
        <v>349</v>
      </c>
      <c r="C59" s="135">
        <v>2</v>
      </c>
      <c r="D59" s="135">
        <v>1</v>
      </c>
      <c r="E59" s="135">
        <v>0</v>
      </c>
      <c r="F59" s="135">
        <v>1</v>
      </c>
      <c r="G59" s="135">
        <f t="shared" si="0"/>
        <v>45</v>
      </c>
      <c r="H59" s="135">
        <f>G59</f>
        <v>45</v>
      </c>
      <c r="I59" s="135"/>
    </row>
    <row r="60" spans="1:12" s="125" customFormat="1" ht="18.75" customHeight="1">
      <c r="A60" s="171" t="s">
        <v>67</v>
      </c>
      <c r="B60" s="171"/>
      <c r="C60" s="144">
        <f>SUM(C50:C58)</f>
        <v>18</v>
      </c>
      <c r="D60" s="144">
        <f t="shared" ref="D60:H60" si="8">SUM(D50:D58)</f>
        <v>12</v>
      </c>
      <c r="E60" s="144">
        <f t="shared" si="8"/>
        <v>0</v>
      </c>
      <c r="F60" s="144">
        <f t="shared" si="8"/>
        <v>6</v>
      </c>
      <c r="G60" s="144">
        <f t="shared" si="8"/>
        <v>360</v>
      </c>
      <c r="H60" s="144">
        <f t="shared" si="8"/>
        <v>345</v>
      </c>
      <c r="I60" s="145"/>
    </row>
    <row r="61" spans="1:12" s="125" customFormat="1" ht="18.75" customHeight="1">
      <c r="A61" s="137">
        <v>125052</v>
      </c>
      <c r="B61" s="138" t="s">
        <v>72</v>
      </c>
      <c r="C61" s="139">
        <v>2</v>
      </c>
      <c r="D61" s="135">
        <v>1</v>
      </c>
      <c r="E61" s="135">
        <v>0</v>
      </c>
      <c r="F61" s="135">
        <v>1</v>
      </c>
      <c r="G61" s="135">
        <f t="shared" si="0"/>
        <v>45</v>
      </c>
      <c r="H61" s="135">
        <v>45</v>
      </c>
      <c r="I61" s="135"/>
    </row>
    <row r="62" spans="1:12" s="125" customFormat="1" ht="18.75" customHeight="1">
      <c r="A62" s="137">
        <v>125516</v>
      </c>
      <c r="B62" s="138" t="s">
        <v>350</v>
      </c>
      <c r="C62" s="139">
        <v>3</v>
      </c>
      <c r="D62" s="135">
        <v>2</v>
      </c>
      <c r="E62" s="135">
        <v>0</v>
      </c>
      <c r="F62" s="135">
        <v>1</v>
      </c>
      <c r="G62" s="135">
        <f t="shared" si="0"/>
        <v>60</v>
      </c>
      <c r="H62" s="135">
        <f>G62</f>
        <v>60</v>
      </c>
      <c r="I62" s="135"/>
    </row>
    <row r="63" spans="1:12" s="125" customFormat="1" ht="18.75" customHeight="1">
      <c r="A63" s="137">
        <v>125517</v>
      </c>
      <c r="B63" s="143" t="s">
        <v>351</v>
      </c>
      <c r="C63" s="139">
        <v>2</v>
      </c>
      <c r="D63" s="135">
        <v>1</v>
      </c>
      <c r="E63" s="135">
        <v>0</v>
      </c>
      <c r="F63" s="135">
        <v>1</v>
      </c>
      <c r="G63" s="135">
        <f t="shared" si="0"/>
        <v>45</v>
      </c>
      <c r="H63" s="135">
        <v>45</v>
      </c>
      <c r="I63" s="135"/>
    </row>
    <row r="64" spans="1:12" s="125" customFormat="1" ht="18.75" customHeight="1">
      <c r="A64" s="137">
        <v>125518</v>
      </c>
      <c r="B64" s="138" t="s">
        <v>94</v>
      </c>
      <c r="C64" s="139">
        <v>3</v>
      </c>
      <c r="D64" s="135">
        <v>3</v>
      </c>
      <c r="E64" s="135">
        <v>0</v>
      </c>
      <c r="F64" s="135">
        <v>0</v>
      </c>
      <c r="G64" s="135">
        <f t="shared" si="0"/>
        <v>45</v>
      </c>
      <c r="H64" s="135">
        <v>45</v>
      </c>
      <c r="I64" s="135"/>
    </row>
    <row r="65" spans="1:12" s="125" customFormat="1" ht="18.75" customHeight="1">
      <c r="A65" s="137">
        <v>125519</v>
      </c>
      <c r="B65" s="138" t="s">
        <v>352</v>
      </c>
      <c r="C65" s="139">
        <v>3</v>
      </c>
      <c r="D65" s="135">
        <v>2</v>
      </c>
      <c r="E65" s="135">
        <v>0</v>
      </c>
      <c r="F65" s="135">
        <v>1</v>
      </c>
      <c r="G65" s="135">
        <f t="shared" si="0"/>
        <v>60</v>
      </c>
      <c r="H65" s="135">
        <f>G65</f>
        <v>60</v>
      </c>
      <c r="I65" s="135"/>
    </row>
    <row r="66" spans="1:12" s="125" customFormat="1" ht="18.75" customHeight="1">
      <c r="A66" s="137">
        <v>102060</v>
      </c>
      <c r="B66" s="142" t="s">
        <v>74</v>
      </c>
      <c r="C66" s="135">
        <v>2</v>
      </c>
      <c r="D66" s="135">
        <v>1</v>
      </c>
      <c r="E66" s="135">
        <v>0</v>
      </c>
      <c r="F66" s="135">
        <v>1</v>
      </c>
      <c r="G66" s="135">
        <f t="shared" si="0"/>
        <v>45</v>
      </c>
      <c r="H66" s="135">
        <v>45</v>
      </c>
      <c r="I66" s="135"/>
    </row>
    <row r="67" spans="1:12" s="125" customFormat="1" ht="18.75" customHeight="1">
      <c r="A67" s="173" t="s">
        <v>42</v>
      </c>
      <c r="B67" s="173"/>
      <c r="C67" s="173"/>
      <c r="D67" s="135"/>
      <c r="E67" s="135"/>
      <c r="F67" s="135"/>
      <c r="G67" s="135"/>
      <c r="H67" s="135"/>
      <c r="I67" s="135"/>
    </row>
    <row r="68" spans="1:12" s="125" customFormat="1" ht="18.75" customHeight="1">
      <c r="A68" s="137">
        <v>125523</v>
      </c>
      <c r="B68" s="143" t="s">
        <v>44</v>
      </c>
      <c r="C68" s="139">
        <v>2</v>
      </c>
      <c r="D68" s="135">
        <v>2</v>
      </c>
      <c r="E68" s="135">
        <v>0</v>
      </c>
      <c r="F68" s="135">
        <v>0</v>
      </c>
      <c r="G68" s="135">
        <f t="shared" si="0"/>
        <v>30</v>
      </c>
      <c r="H68" s="135">
        <f>G68</f>
        <v>30</v>
      </c>
      <c r="I68" s="135"/>
    </row>
    <row r="69" spans="1:12" s="125" customFormat="1" ht="18.75" customHeight="1">
      <c r="A69" s="137">
        <v>125068</v>
      </c>
      <c r="B69" s="147" t="s">
        <v>182</v>
      </c>
      <c r="C69" s="135">
        <v>2</v>
      </c>
      <c r="D69" s="135">
        <v>2</v>
      </c>
      <c r="E69" s="135">
        <v>0</v>
      </c>
      <c r="F69" s="135">
        <v>0</v>
      </c>
      <c r="G69" s="135">
        <f t="shared" si="0"/>
        <v>30</v>
      </c>
      <c r="H69" s="135">
        <f>G69</f>
        <v>30</v>
      </c>
      <c r="I69" s="149"/>
    </row>
    <row r="70" spans="1:12" s="126" customFormat="1" ht="18.75" customHeight="1">
      <c r="A70" s="171" t="s">
        <v>77</v>
      </c>
      <c r="B70" s="171"/>
      <c r="C70" s="144">
        <f>SUM(C61:C68)</f>
        <v>17</v>
      </c>
      <c r="D70" s="144">
        <f t="shared" ref="D70:H70" si="9">SUM(D61:D68)</f>
        <v>12</v>
      </c>
      <c r="E70" s="144">
        <f t="shared" si="9"/>
        <v>0</v>
      </c>
      <c r="F70" s="144">
        <f t="shared" si="9"/>
        <v>5</v>
      </c>
      <c r="G70" s="144">
        <f t="shared" si="9"/>
        <v>330</v>
      </c>
      <c r="H70" s="144">
        <f t="shared" si="9"/>
        <v>330</v>
      </c>
      <c r="I70" s="145"/>
      <c r="J70" s="125"/>
      <c r="K70" s="125"/>
      <c r="L70" s="125"/>
    </row>
    <row r="71" spans="1:12" s="126" customFormat="1" ht="18.75" customHeight="1">
      <c r="A71" s="150" t="s">
        <v>78</v>
      </c>
      <c r="B71" s="143" t="s">
        <v>79</v>
      </c>
      <c r="C71" s="135">
        <v>10</v>
      </c>
      <c r="D71" s="135">
        <v>0</v>
      </c>
      <c r="E71" s="135">
        <v>10</v>
      </c>
      <c r="F71" s="135">
        <v>0</v>
      </c>
      <c r="G71" s="135">
        <f t="shared" ref="G71:G72" si="10">(F71*30)+(E71*45)+(D71*15)</f>
        <v>450</v>
      </c>
      <c r="H71" s="135">
        <v>450</v>
      </c>
      <c r="I71" s="135"/>
      <c r="J71" s="125"/>
      <c r="K71" s="125"/>
      <c r="L71" s="125"/>
    </row>
    <row r="72" spans="1:12" s="125" customFormat="1" ht="18.75" customHeight="1">
      <c r="A72" s="171" t="s">
        <v>80</v>
      </c>
      <c r="B72" s="171"/>
      <c r="C72" s="144">
        <v>10</v>
      </c>
      <c r="D72" s="144">
        <v>0</v>
      </c>
      <c r="E72" s="144">
        <v>10</v>
      </c>
      <c r="F72" s="144">
        <v>0</v>
      </c>
      <c r="G72" s="144">
        <f t="shared" si="10"/>
        <v>450</v>
      </c>
      <c r="H72" s="144">
        <v>450</v>
      </c>
      <c r="I72" s="151"/>
    </row>
    <row r="73" spans="1:12" s="125" customFormat="1" ht="18.75" customHeight="1">
      <c r="A73" s="171" t="s">
        <v>81</v>
      </c>
      <c r="B73" s="171"/>
      <c r="C73" s="144">
        <f>SUM(C18,C27,C38,C49,C60,C70,C72)</f>
        <v>120</v>
      </c>
      <c r="D73" s="144">
        <f t="shared" ref="D73:H73" si="11">SUM(D18,D27,D38,D49,D60,D70,D72)</f>
        <v>82</v>
      </c>
      <c r="E73" s="144">
        <f t="shared" si="11"/>
        <v>12</v>
      </c>
      <c r="F73" s="144">
        <f t="shared" si="11"/>
        <v>26</v>
      </c>
      <c r="G73" s="144">
        <f t="shared" si="11"/>
        <v>2640</v>
      </c>
      <c r="H73" s="144">
        <f t="shared" si="11"/>
        <v>2535</v>
      </c>
      <c r="I73" s="144">
        <f>H73-H72</f>
        <v>2085</v>
      </c>
    </row>
    <row r="74" spans="1:12" s="128" customFormat="1" ht="4.5" customHeight="1">
      <c r="A74" s="127"/>
      <c r="B74" s="127"/>
      <c r="C74" s="127"/>
      <c r="D74" s="127"/>
      <c r="E74" s="127"/>
      <c r="F74" s="127"/>
      <c r="G74" s="127"/>
      <c r="H74" s="127"/>
      <c r="I74" s="127"/>
    </row>
    <row r="75" spans="1:12" s="128" customFormat="1" ht="24" customHeight="1">
      <c r="A75" s="129" t="s">
        <v>82</v>
      </c>
      <c r="B75" s="130"/>
      <c r="C75" s="131"/>
      <c r="D75" s="166" t="s">
        <v>83</v>
      </c>
      <c r="E75" s="166"/>
      <c r="F75" s="166"/>
      <c r="G75" s="166"/>
      <c r="H75" s="166"/>
      <c r="I75" s="166"/>
    </row>
    <row r="76" spans="1:12" s="128" customFormat="1" ht="17.25" customHeight="1">
      <c r="A76" s="167" t="s">
        <v>84</v>
      </c>
      <c r="B76" s="167"/>
      <c r="C76" s="132"/>
      <c r="D76" s="132"/>
      <c r="E76" s="168"/>
      <c r="F76" s="168"/>
      <c r="G76" s="168"/>
      <c r="H76" s="168"/>
      <c r="I76" s="168"/>
    </row>
    <row r="77" spans="1:12" s="128" customFormat="1" ht="17.25" customHeight="1">
      <c r="A77" s="167" t="s">
        <v>85</v>
      </c>
      <c r="B77" s="167"/>
      <c r="C77" s="132"/>
      <c r="D77" s="132"/>
      <c r="E77" s="133"/>
      <c r="F77" s="133"/>
      <c r="G77" s="133"/>
      <c r="H77" s="133"/>
      <c r="I77" s="133"/>
    </row>
    <row r="78" spans="1:12" s="128" customFormat="1" ht="17.25" customHeight="1">
      <c r="A78" s="167" t="s">
        <v>86</v>
      </c>
      <c r="B78" s="167"/>
      <c r="C78" s="132"/>
      <c r="D78" s="132"/>
      <c r="E78" s="133"/>
      <c r="F78" s="133"/>
      <c r="G78" s="133"/>
      <c r="H78" s="133"/>
      <c r="I78" s="133"/>
    </row>
  </sheetData>
  <autoFilter ref="A6:I73" xr:uid="{3E86D70F-632E-4CDA-A57A-2AF16ACE9D42}">
    <filterColumn colId="2" showButton="0"/>
    <filterColumn colId="3" showButton="0"/>
    <filterColumn colId="4" showButton="0"/>
  </autoFilter>
  <mergeCells count="30">
    <mergeCell ref="A57:B57"/>
    <mergeCell ref="A67:C67"/>
    <mergeCell ref="A70:B70"/>
    <mergeCell ref="A72:B72"/>
    <mergeCell ref="A73:B73"/>
    <mergeCell ref="A60:B60"/>
    <mergeCell ref="D75:I75"/>
    <mergeCell ref="A76:B76"/>
    <mergeCell ref="E76:I76"/>
    <mergeCell ref="A77:B77"/>
    <mergeCell ref="A78:B78"/>
    <mergeCell ref="A35:C35"/>
    <mergeCell ref="A38:B38"/>
    <mergeCell ref="A46:B46"/>
    <mergeCell ref="A49:B49"/>
    <mergeCell ref="A27:B27"/>
    <mergeCell ref="A4:I4"/>
    <mergeCell ref="A18:B18"/>
    <mergeCell ref="A1:B1"/>
    <mergeCell ref="C1:I1"/>
    <mergeCell ref="A2:B2"/>
    <mergeCell ref="C2:I2"/>
    <mergeCell ref="D3:I3"/>
    <mergeCell ref="A5:I5"/>
    <mergeCell ref="A6:A7"/>
    <mergeCell ref="B6:B7"/>
    <mergeCell ref="C6:F6"/>
    <mergeCell ref="G6:G7"/>
    <mergeCell ref="H6:H7"/>
    <mergeCell ref="I6:I7"/>
  </mergeCells>
  <printOptions horizontalCentered="1"/>
  <pageMargins left="0.38" right="0.31" top="0.36" bottom="0.23" header="0.26" footer="0.196850393700787"/>
  <pageSetup paperSize="9" orientation="portrait" r:id="rId1"/>
  <headerFooter differentFirst="1" scaleWithDoc="0">
    <oddFooter xml:space="preserve">&amp;R&amp;P 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Z1000"/>
  <sheetViews>
    <sheetView workbookViewId="0"/>
  </sheetViews>
  <sheetFormatPr defaultColWidth="11.21875" defaultRowHeight="15" customHeight="1"/>
  <cols>
    <col min="1" max="1" width="7.77734375" customWidth="1"/>
    <col min="2" max="2" width="32.109375" customWidth="1"/>
    <col min="3" max="3" width="8.109375" customWidth="1"/>
    <col min="4" max="4" width="8.21875" customWidth="1"/>
    <col min="5" max="5" width="9.21875" customWidth="1"/>
    <col min="6" max="6" width="6.109375" customWidth="1"/>
    <col min="7" max="7" width="6" customWidth="1"/>
    <col min="8" max="8" width="5.6640625" customWidth="1"/>
    <col min="9" max="9" width="5.21875" customWidth="1"/>
    <col min="10" max="10" width="8.88671875" customWidth="1"/>
    <col min="11" max="26" width="8" customWidth="1"/>
  </cols>
  <sheetData>
    <row r="1" spans="1:26" ht="18.75" customHeight="1">
      <c r="A1" s="185" t="s">
        <v>270</v>
      </c>
      <c r="B1" s="153"/>
      <c r="C1" s="186" t="s">
        <v>1</v>
      </c>
      <c r="D1" s="153"/>
      <c r="E1" s="153"/>
      <c r="F1" s="153"/>
      <c r="G1" s="153"/>
      <c r="H1" s="153"/>
      <c r="I1" s="153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 spans="1:26" ht="18.75" customHeight="1">
      <c r="A2" s="184" t="s">
        <v>2</v>
      </c>
      <c r="B2" s="153"/>
      <c r="C2" s="161" t="s">
        <v>3</v>
      </c>
      <c r="D2" s="153"/>
      <c r="E2" s="153"/>
      <c r="F2" s="153"/>
      <c r="G2" s="153"/>
      <c r="H2" s="153"/>
      <c r="I2" s="153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spans="1:26" ht="24" customHeight="1">
      <c r="A3" s="6"/>
      <c r="B3" s="6"/>
      <c r="C3" s="187" t="s">
        <v>271</v>
      </c>
      <c r="D3" s="153"/>
      <c r="E3" s="153"/>
      <c r="F3" s="153"/>
      <c r="G3" s="153"/>
      <c r="H3" s="153"/>
      <c r="I3" s="153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27" customHeight="1">
      <c r="A4" s="152" t="s">
        <v>272</v>
      </c>
      <c r="B4" s="153"/>
      <c r="C4" s="153"/>
      <c r="D4" s="153"/>
      <c r="E4" s="153"/>
      <c r="F4" s="153"/>
      <c r="G4" s="153"/>
      <c r="H4" s="153"/>
      <c r="I4" s="153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</row>
    <row r="5" spans="1:26" ht="22.5" customHeight="1">
      <c r="A5" s="169" t="s">
        <v>171</v>
      </c>
      <c r="B5" s="153"/>
      <c r="C5" s="153"/>
      <c r="D5" s="153"/>
      <c r="E5" s="153"/>
      <c r="F5" s="153"/>
      <c r="G5" s="153"/>
      <c r="H5" s="153"/>
      <c r="I5" s="153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</row>
    <row r="6" spans="1:26" ht="19.5" customHeight="1">
      <c r="A6" s="7" t="s">
        <v>5</v>
      </c>
      <c r="B6" s="7" t="s">
        <v>6</v>
      </c>
      <c r="C6" s="178" t="s">
        <v>7</v>
      </c>
      <c r="D6" s="160"/>
      <c r="E6" s="160"/>
      <c r="F6" s="159"/>
      <c r="G6" s="7" t="s">
        <v>8</v>
      </c>
      <c r="H6" s="8" t="s">
        <v>9</v>
      </c>
      <c r="I6" s="7" t="s">
        <v>10</v>
      </c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9.5" customHeight="1">
      <c r="A7" s="7"/>
      <c r="B7" s="7"/>
      <c r="C7" s="7" t="s">
        <v>11</v>
      </c>
      <c r="D7" s="7" t="s">
        <v>12</v>
      </c>
      <c r="E7" s="7" t="s">
        <v>13</v>
      </c>
      <c r="F7" s="7" t="s">
        <v>14</v>
      </c>
      <c r="G7" s="7"/>
      <c r="H7" s="10"/>
      <c r="I7" s="7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8" customHeight="1">
      <c r="A8" s="12"/>
      <c r="B8" s="13" t="s">
        <v>15</v>
      </c>
      <c r="C8" s="14"/>
      <c r="D8" s="14"/>
      <c r="E8" s="14"/>
      <c r="F8" s="14"/>
      <c r="G8" s="14">
        <v>165</v>
      </c>
      <c r="H8" s="14"/>
      <c r="I8" s="15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8" customHeight="1">
      <c r="A9" s="12">
        <v>102002</v>
      </c>
      <c r="B9" s="16" t="s">
        <v>16</v>
      </c>
      <c r="C9" s="14">
        <v>1</v>
      </c>
      <c r="D9" s="14">
        <v>0</v>
      </c>
      <c r="E9" s="14">
        <v>0</v>
      </c>
      <c r="F9" s="14">
        <v>1</v>
      </c>
      <c r="G9" s="14">
        <f t="shared" ref="G9:G10" si="0">(F9*30)+(E9*45)+(D9*15)</f>
        <v>30</v>
      </c>
      <c r="H9" s="14">
        <v>30</v>
      </c>
      <c r="I9" s="14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18" customHeight="1">
      <c r="A10" s="12">
        <v>125045</v>
      </c>
      <c r="B10" s="17" t="s">
        <v>17</v>
      </c>
      <c r="C10" s="18">
        <v>3</v>
      </c>
      <c r="D10" s="14">
        <v>2</v>
      </c>
      <c r="E10" s="14">
        <v>0</v>
      </c>
      <c r="F10" s="14">
        <v>1</v>
      </c>
      <c r="G10" s="14">
        <f t="shared" si="0"/>
        <v>60</v>
      </c>
      <c r="H10" s="14">
        <v>60</v>
      </c>
      <c r="I10" s="14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</row>
    <row r="11" spans="1:26" ht="18" customHeight="1">
      <c r="A11" s="14">
        <v>102063</v>
      </c>
      <c r="B11" s="19" t="s">
        <v>18</v>
      </c>
      <c r="C11" s="14">
        <v>3</v>
      </c>
      <c r="D11" s="14">
        <v>3</v>
      </c>
      <c r="E11" s="14">
        <v>0</v>
      </c>
      <c r="F11" s="14">
        <v>0</v>
      </c>
      <c r="G11" s="14">
        <f t="shared" ref="G11:G13" si="1">D11*15+E11*45+F11*30</f>
        <v>45</v>
      </c>
      <c r="H11" s="14">
        <v>15</v>
      </c>
      <c r="I11" s="14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18" customHeight="1">
      <c r="A12" s="14">
        <v>102064</v>
      </c>
      <c r="B12" s="19" t="s">
        <v>19</v>
      </c>
      <c r="C12" s="14">
        <v>2</v>
      </c>
      <c r="D12" s="14">
        <v>2</v>
      </c>
      <c r="E12" s="14">
        <v>0</v>
      </c>
      <c r="F12" s="14">
        <v>0</v>
      </c>
      <c r="G12" s="14">
        <f t="shared" si="1"/>
        <v>30</v>
      </c>
      <c r="H12" s="14">
        <v>15</v>
      </c>
      <c r="I12" s="14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18" customHeight="1">
      <c r="A13" s="14">
        <v>102065</v>
      </c>
      <c r="B13" s="19" t="s">
        <v>20</v>
      </c>
      <c r="C13" s="14">
        <v>2</v>
      </c>
      <c r="D13" s="14">
        <v>2</v>
      </c>
      <c r="E13" s="14">
        <v>0</v>
      </c>
      <c r="F13" s="14">
        <v>0</v>
      </c>
      <c r="G13" s="14">
        <f t="shared" si="1"/>
        <v>30</v>
      </c>
      <c r="H13" s="14">
        <v>15</v>
      </c>
      <c r="I13" s="14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ht="18" customHeight="1">
      <c r="A14" s="12">
        <v>100002</v>
      </c>
      <c r="B14" s="17" t="s">
        <v>21</v>
      </c>
      <c r="C14" s="18">
        <v>2</v>
      </c>
      <c r="D14" s="14">
        <v>1</v>
      </c>
      <c r="E14" s="14">
        <v>0</v>
      </c>
      <c r="F14" s="14">
        <v>1</v>
      </c>
      <c r="G14" s="14">
        <f t="shared" ref="G14:G17" si="2">(F14*30)+(E14*45)+(D14*15)</f>
        <v>45</v>
      </c>
      <c r="H14" s="14">
        <v>45</v>
      </c>
      <c r="I14" s="14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ht="18" customHeight="1">
      <c r="A15" s="12">
        <v>100003</v>
      </c>
      <c r="B15" s="17" t="s">
        <v>22</v>
      </c>
      <c r="C15" s="18">
        <v>3</v>
      </c>
      <c r="D15" s="14">
        <v>3</v>
      </c>
      <c r="E15" s="14">
        <v>0</v>
      </c>
      <c r="F15" s="14">
        <v>0</v>
      </c>
      <c r="G15" s="14">
        <f t="shared" si="2"/>
        <v>45</v>
      </c>
      <c r="H15" s="14">
        <v>45</v>
      </c>
      <c r="I15" s="14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8" customHeight="1">
      <c r="A16" s="12">
        <v>102027</v>
      </c>
      <c r="B16" s="16" t="s">
        <v>23</v>
      </c>
      <c r="C16" s="14">
        <v>3</v>
      </c>
      <c r="D16" s="14">
        <v>2</v>
      </c>
      <c r="E16" s="14">
        <v>0</v>
      </c>
      <c r="F16" s="14">
        <v>1</v>
      </c>
      <c r="G16" s="14">
        <f t="shared" si="2"/>
        <v>60</v>
      </c>
      <c r="H16" s="14">
        <v>60</v>
      </c>
      <c r="I16" s="14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ht="18" customHeight="1">
      <c r="A17" s="12">
        <v>102055</v>
      </c>
      <c r="B17" s="16" t="s">
        <v>24</v>
      </c>
      <c r="C17" s="14">
        <v>2</v>
      </c>
      <c r="D17" s="14">
        <v>2</v>
      </c>
      <c r="E17" s="14">
        <v>0</v>
      </c>
      <c r="F17" s="14">
        <v>0</v>
      </c>
      <c r="G17" s="14">
        <f t="shared" si="2"/>
        <v>30</v>
      </c>
      <c r="H17" s="14">
        <v>30</v>
      </c>
      <c r="I17" s="14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18" customHeight="1">
      <c r="A18" s="178" t="s">
        <v>25</v>
      </c>
      <c r="B18" s="159"/>
      <c r="C18" s="7">
        <f t="shared" ref="C18:H18" si="3">SUM(C9:C17)</f>
        <v>21</v>
      </c>
      <c r="D18" s="7">
        <f t="shared" si="3"/>
        <v>17</v>
      </c>
      <c r="E18" s="7">
        <f t="shared" si="3"/>
        <v>0</v>
      </c>
      <c r="F18" s="7">
        <f t="shared" si="3"/>
        <v>4</v>
      </c>
      <c r="G18" s="7">
        <f t="shared" si="3"/>
        <v>375</v>
      </c>
      <c r="H18" s="7">
        <f t="shared" si="3"/>
        <v>315</v>
      </c>
      <c r="I18" s="20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ht="18" customHeight="1">
      <c r="A19" s="12">
        <v>102003</v>
      </c>
      <c r="B19" s="16" t="s">
        <v>26</v>
      </c>
      <c r="C19" s="14">
        <v>1</v>
      </c>
      <c r="D19" s="14">
        <v>0</v>
      </c>
      <c r="E19" s="14">
        <v>0</v>
      </c>
      <c r="F19" s="14">
        <v>1</v>
      </c>
      <c r="G19" s="14">
        <f t="shared" ref="G19:G26" si="4">(F19*30)+(E19*45)+(D19*15)</f>
        <v>30</v>
      </c>
      <c r="H19" s="14">
        <v>30</v>
      </c>
      <c r="I19" s="14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ht="18" customHeight="1">
      <c r="A20" s="45">
        <v>125042</v>
      </c>
      <c r="B20" s="19" t="s">
        <v>172</v>
      </c>
      <c r="C20" s="14">
        <v>2</v>
      </c>
      <c r="D20" s="14">
        <v>1</v>
      </c>
      <c r="E20" s="14">
        <v>0</v>
      </c>
      <c r="F20" s="14">
        <v>1</v>
      </c>
      <c r="G20" s="14">
        <f t="shared" si="4"/>
        <v>45</v>
      </c>
      <c r="H20" s="14">
        <v>45</v>
      </c>
      <c r="I20" s="14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18" customHeight="1">
      <c r="A21" s="12">
        <v>102037</v>
      </c>
      <c r="B21" s="16" t="s">
        <v>30</v>
      </c>
      <c r="C21" s="14">
        <v>2</v>
      </c>
      <c r="D21" s="14">
        <v>1</v>
      </c>
      <c r="E21" s="14">
        <v>1</v>
      </c>
      <c r="F21" s="14">
        <v>0</v>
      </c>
      <c r="G21" s="14">
        <f t="shared" si="4"/>
        <v>60</v>
      </c>
      <c r="H21" s="14">
        <v>60</v>
      </c>
      <c r="I21" s="14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18" customHeight="1">
      <c r="A22" s="12">
        <v>102006</v>
      </c>
      <c r="B22" s="16" t="s">
        <v>27</v>
      </c>
      <c r="C22" s="14">
        <v>2</v>
      </c>
      <c r="D22" s="14">
        <v>2</v>
      </c>
      <c r="E22" s="14">
        <v>0</v>
      </c>
      <c r="F22" s="14">
        <v>0</v>
      </c>
      <c r="G22" s="14">
        <f t="shared" si="4"/>
        <v>30</v>
      </c>
      <c r="H22" s="14">
        <v>30</v>
      </c>
      <c r="I22" s="14"/>
      <c r="J22" s="21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8" customHeight="1">
      <c r="A23" s="12">
        <v>125034</v>
      </c>
      <c r="B23" s="17" t="s">
        <v>29</v>
      </c>
      <c r="C23" s="18">
        <v>2</v>
      </c>
      <c r="D23" s="14">
        <v>1</v>
      </c>
      <c r="E23" s="14">
        <v>0</v>
      </c>
      <c r="F23" s="14">
        <v>1</v>
      </c>
      <c r="G23" s="14">
        <f t="shared" si="4"/>
        <v>45</v>
      </c>
      <c r="H23" s="14">
        <v>45</v>
      </c>
      <c r="I23" s="14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8" customHeight="1">
      <c r="A24" s="67">
        <v>125033</v>
      </c>
      <c r="B24" s="77" t="s">
        <v>28</v>
      </c>
      <c r="C24" s="69">
        <v>2</v>
      </c>
      <c r="D24" s="69">
        <v>1</v>
      </c>
      <c r="E24" s="69">
        <v>0</v>
      </c>
      <c r="F24" s="69">
        <v>1</v>
      </c>
      <c r="G24" s="69">
        <f t="shared" si="4"/>
        <v>45</v>
      </c>
      <c r="H24" s="69">
        <v>45</v>
      </c>
      <c r="I24" s="69" t="s">
        <v>90</v>
      </c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8" customHeight="1">
      <c r="A25" s="12">
        <v>102014</v>
      </c>
      <c r="B25" s="16" t="s">
        <v>31</v>
      </c>
      <c r="C25" s="14">
        <v>3</v>
      </c>
      <c r="D25" s="14">
        <v>2</v>
      </c>
      <c r="E25" s="14">
        <v>1</v>
      </c>
      <c r="F25" s="14">
        <v>0</v>
      </c>
      <c r="G25" s="14">
        <f t="shared" si="4"/>
        <v>75</v>
      </c>
      <c r="H25" s="14">
        <v>60</v>
      </c>
      <c r="I25" s="14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18" customHeight="1">
      <c r="A26" s="12">
        <v>102056</v>
      </c>
      <c r="B26" s="16" t="s">
        <v>32</v>
      </c>
      <c r="C26" s="14">
        <v>2</v>
      </c>
      <c r="D26" s="14">
        <v>1</v>
      </c>
      <c r="E26" s="14">
        <v>0</v>
      </c>
      <c r="F26" s="14">
        <v>1</v>
      </c>
      <c r="G26" s="14">
        <f t="shared" si="4"/>
        <v>45</v>
      </c>
      <c r="H26" s="14">
        <v>45</v>
      </c>
      <c r="I26" s="14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18" customHeight="1">
      <c r="A27" s="178" t="s">
        <v>33</v>
      </c>
      <c r="B27" s="159"/>
      <c r="C27" s="7">
        <f t="shared" ref="C27:H27" si="5">SUM(C19:C26)</f>
        <v>16</v>
      </c>
      <c r="D27" s="7">
        <f t="shared" si="5"/>
        <v>9</v>
      </c>
      <c r="E27" s="7">
        <f t="shared" si="5"/>
        <v>2</v>
      </c>
      <c r="F27" s="7">
        <f t="shared" si="5"/>
        <v>5</v>
      </c>
      <c r="G27" s="7">
        <f t="shared" si="5"/>
        <v>375</v>
      </c>
      <c r="H27" s="7">
        <f t="shared" si="5"/>
        <v>360</v>
      </c>
      <c r="I27" s="20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8" customHeight="1">
      <c r="A28" s="12">
        <v>102004</v>
      </c>
      <c r="B28" s="16" t="s">
        <v>34</v>
      </c>
      <c r="C28" s="14">
        <v>1</v>
      </c>
      <c r="D28" s="14">
        <v>0</v>
      </c>
      <c r="E28" s="14">
        <v>0</v>
      </c>
      <c r="F28" s="14">
        <v>1</v>
      </c>
      <c r="G28" s="14">
        <f t="shared" ref="G28:G35" si="6">(F28*30)+(E28*45)+(D28*15)</f>
        <v>30</v>
      </c>
      <c r="H28" s="14">
        <v>30</v>
      </c>
      <c r="I28" s="14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18" customHeight="1">
      <c r="A29" s="67">
        <v>100007</v>
      </c>
      <c r="B29" s="48" t="s">
        <v>173</v>
      </c>
      <c r="C29" s="68">
        <v>2</v>
      </c>
      <c r="D29" s="69">
        <v>1</v>
      </c>
      <c r="E29" s="69">
        <v>0</v>
      </c>
      <c r="F29" s="69">
        <v>1</v>
      </c>
      <c r="G29" s="69">
        <f t="shared" si="6"/>
        <v>45</v>
      </c>
      <c r="H29" s="69">
        <v>45</v>
      </c>
      <c r="I29" s="69" t="s">
        <v>90</v>
      </c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18" customHeight="1">
      <c r="A30" s="12">
        <v>102007</v>
      </c>
      <c r="B30" s="19" t="s">
        <v>49</v>
      </c>
      <c r="C30" s="14">
        <v>3</v>
      </c>
      <c r="D30" s="14">
        <v>3</v>
      </c>
      <c r="E30" s="14">
        <v>0</v>
      </c>
      <c r="F30" s="14">
        <v>0</v>
      </c>
      <c r="G30" s="14">
        <f t="shared" si="6"/>
        <v>45</v>
      </c>
      <c r="H30" s="14">
        <v>45</v>
      </c>
      <c r="I30" s="14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ht="18" customHeight="1">
      <c r="A31" s="12">
        <v>100010</v>
      </c>
      <c r="B31" s="17" t="s">
        <v>51</v>
      </c>
      <c r="C31" s="18">
        <v>2</v>
      </c>
      <c r="D31" s="14">
        <v>1</v>
      </c>
      <c r="E31" s="14">
        <v>0</v>
      </c>
      <c r="F31" s="14">
        <v>1</v>
      </c>
      <c r="G31" s="14">
        <f t="shared" si="6"/>
        <v>45</v>
      </c>
      <c r="H31" s="14">
        <v>45</v>
      </c>
      <c r="I31" s="14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18" customHeight="1">
      <c r="A32" s="67">
        <v>125058</v>
      </c>
      <c r="B32" s="83" t="s">
        <v>75</v>
      </c>
      <c r="C32" s="69">
        <v>2</v>
      </c>
      <c r="D32" s="69">
        <v>2</v>
      </c>
      <c r="E32" s="69">
        <v>0</v>
      </c>
      <c r="F32" s="69">
        <v>0</v>
      </c>
      <c r="G32" s="69">
        <f t="shared" si="6"/>
        <v>30</v>
      </c>
      <c r="H32" s="69">
        <v>30</v>
      </c>
      <c r="I32" s="36" t="s">
        <v>283</v>
      </c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8" customHeight="1">
      <c r="A33" s="12">
        <v>125059</v>
      </c>
      <c r="B33" s="19" t="s">
        <v>174</v>
      </c>
      <c r="C33" s="18">
        <v>2</v>
      </c>
      <c r="D33" s="14">
        <v>2</v>
      </c>
      <c r="E33" s="14">
        <v>0</v>
      </c>
      <c r="F33" s="14">
        <v>0</v>
      </c>
      <c r="G33" s="14">
        <f t="shared" si="6"/>
        <v>30</v>
      </c>
      <c r="H33" s="14">
        <v>30</v>
      </c>
      <c r="I33" s="14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18" customHeight="1">
      <c r="A34" s="67">
        <v>125020</v>
      </c>
      <c r="B34" s="48" t="s">
        <v>175</v>
      </c>
      <c r="C34" s="68">
        <v>2</v>
      </c>
      <c r="D34" s="69">
        <v>1</v>
      </c>
      <c r="E34" s="69">
        <v>0</v>
      </c>
      <c r="F34" s="69">
        <v>1</v>
      </c>
      <c r="G34" s="69">
        <f t="shared" si="6"/>
        <v>45</v>
      </c>
      <c r="H34" s="69">
        <v>45</v>
      </c>
      <c r="I34" s="69" t="s">
        <v>89</v>
      </c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18" customHeight="1">
      <c r="A35" s="12">
        <v>102057</v>
      </c>
      <c r="B35" s="16" t="s">
        <v>41</v>
      </c>
      <c r="C35" s="14">
        <v>2</v>
      </c>
      <c r="D35" s="14">
        <v>1</v>
      </c>
      <c r="E35" s="14">
        <v>0</v>
      </c>
      <c r="F35" s="14">
        <v>1</v>
      </c>
      <c r="G35" s="14">
        <f t="shared" si="6"/>
        <v>45</v>
      </c>
      <c r="H35" s="14">
        <v>45</v>
      </c>
      <c r="I35" s="14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18" customHeight="1">
      <c r="A36" s="177" t="s">
        <v>42</v>
      </c>
      <c r="B36" s="160"/>
      <c r="C36" s="159"/>
      <c r="D36" s="14"/>
      <c r="E36" s="14"/>
      <c r="F36" s="14"/>
      <c r="G36" s="14"/>
      <c r="H36" s="14"/>
      <c r="I36" s="14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18" customHeight="1">
      <c r="A37" s="12">
        <v>125026</v>
      </c>
      <c r="B37" s="39" t="s">
        <v>50</v>
      </c>
      <c r="C37" s="18">
        <v>2</v>
      </c>
      <c r="D37" s="14">
        <v>1</v>
      </c>
      <c r="E37" s="14">
        <v>0</v>
      </c>
      <c r="F37" s="14">
        <v>1</v>
      </c>
      <c r="G37" s="14">
        <f t="shared" ref="G37:G38" si="7">(F37*30)+(E37*45)+(D37*15)</f>
        <v>45</v>
      </c>
      <c r="H37" s="14">
        <v>45</v>
      </c>
      <c r="I37" s="14"/>
      <c r="J37" s="3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18" customHeight="1">
      <c r="A38" s="12">
        <v>100004</v>
      </c>
      <c r="B38" s="17" t="s">
        <v>35</v>
      </c>
      <c r="C38" s="18">
        <v>2</v>
      </c>
      <c r="D38" s="14">
        <v>1</v>
      </c>
      <c r="E38" s="14">
        <v>0</v>
      </c>
      <c r="F38" s="14">
        <v>1</v>
      </c>
      <c r="G38" s="14">
        <f t="shared" si="7"/>
        <v>45</v>
      </c>
      <c r="H38" s="14">
        <v>45</v>
      </c>
      <c r="I38" s="14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18" customHeight="1">
      <c r="A39" s="178" t="s">
        <v>45</v>
      </c>
      <c r="B39" s="159"/>
      <c r="C39" s="7">
        <f t="shared" ref="C39:H39" si="8">SUM(C28:C37)</f>
        <v>18</v>
      </c>
      <c r="D39" s="7">
        <f t="shared" si="8"/>
        <v>12</v>
      </c>
      <c r="E39" s="7">
        <f t="shared" si="8"/>
        <v>0</v>
      </c>
      <c r="F39" s="7">
        <f t="shared" si="8"/>
        <v>6</v>
      </c>
      <c r="G39" s="7">
        <f t="shared" si="8"/>
        <v>360</v>
      </c>
      <c r="H39" s="7">
        <f t="shared" si="8"/>
        <v>360</v>
      </c>
      <c r="I39" s="20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8" customHeight="1">
      <c r="A40" s="67">
        <v>125062</v>
      </c>
      <c r="B40" s="40" t="s">
        <v>40</v>
      </c>
      <c r="C40" s="68">
        <v>2</v>
      </c>
      <c r="D40" s="69">
        <v>1</v>
      </c>
      <c r="E40" s="69">
        <v>0</v>
      </c>
      <c r="F40" s="69">
        <v>1</v>
      </c>
      <c r="G40" s="69">
        <f t="shared" ref="G40:G47" si="9">(F40*30)+(E40*45)+(D40*15)</f>
        <v>45</v>
      </c>
      <c r="H40" s="69">
        <v>45</v>
      </c>
      <c r="I40" s="69" t="s">
        <v>284</v>
      </c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18" customHeight="1">
      <c r="A41" s="12">
        <v>125019</v>
      </c>
      <c r="B41" s="17" t="s">
        <v>70</v>
      </c>
      <c r="C41" s="18">
        <v>2</v>
      </c>
      <c r="D41" s="14">
        <v>1</v>
      </c>
      <c r="E41" s="14">
        <v>0</v>
      </c>
      <c r="F41" s="14">
        <v>1</v>
      </c>
      <c r="G41" s="14">
        <f t="shared" si="9"/>
        <v>45</v>
      </c>
      <c r="H41" s="14">
        <v>45</v>
      </c>
      <c r="I41" s="14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18" customHeight="1">
      <c r="A42" s="12">
        <v>125021</v>
      </c>
      <c r="B42" s="17" t="s">
        <v>48</v>
      </c>
      <c r="C42" s="18">
        <v>2</v>
      </c>
      <c r="D42" s="14">
        <v>1</v>
      </c>
      <c r="E42" s="14">
        <v>0</v>
      </c>
      <c r="F42" s="14">
        <v>1</v>
      </c>
      <c r="G42" s="14">
        <f t="shared" si="9"/>
        <v>45</v>
      </c>
      <c r="H42" s="14">
        <v>45</v>
      </c>
      <c r="I42" s="14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18" customHeight="1">
      <c r="A43" s="67">
        <v>125004</v>
      </c>
      <c r="B43" s="48" t="s">
        <v>176</v>
      </c>
      <c r="C43" s="68">
        <v>2</v>
      </c>
      <c r="D43" s="69">
        <v>1</v>
      </c>
      <c r="E43" s="69">
        <v>0</v>
      </c>
      <c r="F43" s="69">
        <v>1</v>
      </c>
      <c r="G43" s="69">
        <f t="shared" si="9"/>
        <v>45</v>
      </c>
      <c r="H43" s="69">
        <v>45</v>
      </c>
      <c r="I43" s="69" t="s">
        <v>90</v>
      </c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18" customHeight="1">
      <c r="A44" s="12">
        <v>125010</v>
      </c>
      <c r="B44" s="17" t="s">
        <v>60</v>
      </c>
      <c r="C44" s="18">
        <v>2</v>
      </c>
      <c r="D44" s="14">
        <v>1</v>
      </c>
      <c r="E44" s="14">
        <v>0</v>
      </c>
      <c r="F44" s="14">
        <v>1</v>
      </c>
      <c r="G44" s="14">
        <f t="shared" si="9"/>
        <v>45</v>
      </c>
      <c r="H44" s="14">
        <v>45</v>
      </c>
      <c r="I44" s="14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18" customHeight="1">
      <c r="A45" s="12">
        <v>125015</v>
      </c>
      <c r="B45" s="17" t="s">
        <v>39</v>
      </c>
      <c r="C45" s="18">
        <v>2</v>
      </c>
      <c r="D45" s="14">
        <v>1</v>
      </c>
      <c r="E45" s="14">
        <v>0</v>
      </c>
      <c r="F45" s="14">
        <v>1</v>
      </c>
      <c r="G45" s="14">
        <f t="shared" si="9"/>
        <v>45</v>
      </c>
      <c r="H45" s="14">
        <v>45</v>
      </c>
      <c r="I45" s="14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18" customHeight="1">
      <c r="A46" s="12">
        <v>102033</v>
      </c>
      <c r="B46" s="16" t="s">
        <v>52</v>
      </c>
      <c r="C46" s="14">
        <v>2</v>
      </c>
      <c r="D46" s="14">
        <v>2</v>
      </c>
      <c r="E46" s="14">
        <v>0</v>
      </c>
      <c r="F46" s="14">
        <v>0</v>
      </c>
      <c r="G46" s="14">
        <f t="shared" si="9"/>
        <v>30</v>
      </c>
      <c r="H46" s="14">
        <v>15</v>
      </c>
      <c r="I46" s="14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18" customHeight="1">
      <c r="A47" s="12">
        <v>102058</v>
      </c>
      <c r="B47" s="16" t="s">
        <v>53</v>
      </c>
      <c r="C47" s="14">
        <v>2</v>
      </c>
      <c r="D47" s="14">
        <v>1</v>
      </c>
      <c r="E47" s="14">
        <v>0</v>
      </c>
      <c r="F47" s="14">
        <v>1</v>
      </c>
      <c r="G47" s="14">
        <f t="shared" si="9"/>
        <v>45</v>
      </c>
      <c r="H47" s="14">
        <v>45</v>
      </c>
      <c r="I47" s="14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18" customHeight="1">
      <c r="A48" s="177" t="s">
        <v>42</v>
      </c>
      <c r="B48" s="160"/>
      <c r="C48" s="159"/>
      <c r="D48" s="14"/>
      <c r="E48" s="14"/>
      <c r="F48" s="14"/>
      <c r="G48" s="14"/>
      <c r="H48" s="14"/>
      <c r="I48" s="14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18" customHeight="1">
      <c r="A49" s="12">
        <v>125027</v>
      </c>
      <c r="B49" s="17" t="s">
        <v>66</v>
      </c>
      <c r="C49" s="18">
        <v>2</v>
      </c>
      <c r="D49" s="14">
        <v>1</v>
      </c>
      <c r="E49" s="14">
        <v>0</v>
      </c>
      <c r="F49" s="14">
        <v>1</v>
      </c>
      <c r="G49" s="14">
        <f t="shared" ref="G49:G50" si="10">(F49*30)+(E49*45)+(D49*15)</f>
        <v>45</v>
      </c>
      <c r="H49" s="14">
        <v>45</v>
      </c>
      <c r="I49" s="14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</row>
    <row r="50" spans="1:26" ht="18" customHeight="1">
      <c r="A50" s="12">
        <v>125005</v>
      </c>
      <c r="B50" s="38" t="s">
        <v>44</v>
      </c>
      <c r="C50" s="18">
        <v>2</v>
      </c>
      <c r="D50" s="14">
        <v>1</v>
      </c>
      <c r="E50" s="14">
        <v>0</v>
      </c>
      <c r="F50" s="14">
        <v>1</v>
      </c>
      <c r="G50" s="14">
        <f t="shared" si="10"/>
        <v>45</v>
      </c>
      <c r="H50" s="14">
        <v>45</v>
      </c>
      <c r="I50" s="14"/>
      <c r="J50" s="21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8" customHeight="1">
      <c r="A51" s="178" t="s">
        <v>56</v>
      </c>
      <c r="B51" s="159"/>
      <c r="C51" s="7">
        <f t="shared" ref="C51:D51" si="11">SUM(C40:C49)</f>
        <v>18</v>
      </c>
      <c r="D51" s="7">
        <f t="shared" si="11"/>
        <v>10</v>
      </c>
      <c r="E51" s="7">
        <f t="shared" ref="E51:F51" si="12">SUM(E41:E49)</f>
        <v>0</v>
      </c>
      <c r="F51" s="7">
        <f t="shared" si="12"/>
        <v>7</v>
      </c>
      <c r="G51" s="7">
        <f t="shared" ref="G51:H51" si="13">SUM(G40:G49)</f>
        <v>390</v>
      </c>
      <c r="H51" s="7">
        <f t="shared" si="13"/>
        <v>375</v>
      </c>
      <c r="I51" s="20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ht="18" customHeight="1">
      <c r="A52" s="14">
        <v>102066</v>
      </c>
      <c r="B52" s="19" t="s">
        <v>58</v>
      </c>
      <c r="C52" s="14">
        <v>2</v>
      </c>
      <c r="D52" s="14">
        <v>2</v>
      </c>
      <c r="E52" s="14">
        <v>0</v>
      </c>
      <c r="F52" s="14">
        <v>0</v>
      </c>
      <c r="G52" s="14">
        <f>D52*15+E52*45+F52*30</f>
        <v>30</v>
      </c>
      <c r="H52" s="14">
        <v>15</v>
      </c>
      <c r="I52" s="14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18" customHeight="1">
      <c r="A53" s="12">
        <v>125048</v>
      </c>
      <c r="B53" s="24" t="s">
        <v>38</v>
      </c>
      <c r="C53" s="18">
        <v>3</v>
      </c>
      <c r="D53" s="14">
        <v>3</v>
      </c>
      <c r="E53" s="14">
        <v>0</v>
      </c>
      <c r="F53" s="14">
        <v>0</v>
      </c>
      <c r="G53" s="14">
        <f t="shared" ref="G53:G59" si="14">(F53*30)+(E53*45)+(D53*15)</f>
        <v>45</v>
      </c>
      <c r="H53" s="14">
        <v>45</v>
      </c>
      <c r="I53" s="14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18" customHeight="1">
      <c r="A54" s="67">
        <v>125029</v>
      </c>
      <c r="B54" s="47" t="s">
        <v>63</v>
      </c>
      <c r="C54" s="68">
        <v>2</v>
      </c>
      <c r="D54" s="69">
        <v>1</v>
      </c>
      <c r="E54" s="69">
        <v>0</v>
      </c>
      <c r="F54" s="69">
        <v>1</v>
      </c>
      <c r="G54" s="69">
        <f t="shared" si="14"/>
        <v>45</v>
      </c>
      <c r="H54" s="69">
        <v>45</v>
      </c>
      <c r="I54" s="69" t="s">
        <v>285</v>
      </c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18" customHeight="1">
      <c r="A55" s="67">
        <v>125052</v>
      </c>
      <c r="B55" s="48" t="s">
        <v>72</v>
      </c>
      <c r="C55" s="68">
        <v>2</v>
      </c>
      <c r="D55" s="69">
        <v>1</v>
      </c>
      <c r="E55" s="69">
        <v>0</v>
      </c>
      <c r="F55" s="69">
        <v>1</v>
      </c>
      <c r="G55" s="69">
        <f t="shared" si="14"/>
        <v>45</v>
      </c>
      <c r="H55" s="69">
        <v>45</v>
      </c>
      <c r="I55" s="69" t="s">
        <v>286</v>
      </c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18" customHeight="1">
      <c r="A56" s="12">
        <v>125016</v>
      </c>
      <c r="B56" s="17" t="s">
        <v>55</v>
      </c>
      <c r="C56" s="18">
        <v>2</v>
      </c>
      <c r="D56" s="14">
        <v>1</v>
      </c>
      <c r="E56" s="14">
        <v>0</v>
      </c>
      <c r="F56" s="14">
        <v>1</v>
      </c>
      <c r="G56" s="14">
        <f t="shared" si="14"/>
        <v>45</v>
      </c>
      <c r="H56" s="14">
        <v>45</v>
      </c>
      <c r="I56" s="14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8" customHeight="1">
      <c r="A57" s="12">
        <v>125024</v>
      </c>
      <c r="B57" s="17" t="s">
        <v>65</v>
      </c>
      <c r="C57" s="18">
        <v>2</v>
      </c>
      <c r="D57" s="14">
        <v>1</v>
      </c>
      <c r="E57" s="14">
        <v>0</v>
      </c>
      <c r="F57" s="14">
        <v>1</v>
      </c>
      <c r="G57" s="14">
        <f t="shared" si="14"/>
        <v>45</v>
      </c>
      <c r="H57" s="14">
        <v>45</v>
      </c>
      <c r="I57" s="14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18" customHeight="1">
      <c r="A58" s="12">
        <v>125055</v>
      </c>
      <c r="B58" s="19" t="s">
        <v>177</v>
      </c>
      <c r="C58" s="18">
        <v>2</v>
      </c>
      <c r="D58" s="14">
        <v>2</v>
      </c>
      <c r="E58" s="14">
        <v>0</v>
      </c>
      <c r="F58" s="14">
        <v>0</v>
      </c>
      <c r="G58" s="14">
        <f t="shared" si="14"/>
        <v>30</v>
      </c>
      <c r="H58" s="14">
        <v>30</v>
      </c>
      <c r="I58" s="14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18" customHeight="1">
      <c r="A59" s="12">
        <v>102059</v>
      </c>
      <c r="B59" s="16" t="s">
        <v>64</v>
      </c>
      <c r="C59" s="14">
        <v>2</v>
      </c>
      <c r="D59" s="14">
        <v>1</v>
      </c>
      <c r="E59" s="14">
        <v>0</v>
      </c>
      <c r="F59" s="14">
        <v>1</v>
      </c>
      <c r="G59" s="14">
        <f t="shared" si="14"/>
        <v>45</v>
      </c>
      <c r="H59" s="14">
        <v>45</v>
      </c>
      <c r="I59" s="14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18" customHeight="1">
      <c r="A60" s="177" t="s">
        <v>42</v>
      </c>
      <c r="B60" s="160"/>
      <c r="C60" s="159"/>
      <c r="D60" s="14"/>
      <c r="E60" s="14"/>
      <c r="F60" s="14"/>
      <c r="G60" s="14"/>
      <c r="H60" s="14"/>
      <c r="I60" s="14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18" customHeight="1">
      <c r="A61" s="67">
        <v>125053</v>
      </c>
      <c r="B61" s="40" t="s">
        <v>178</v>
      </c>
      <c r="C61" s="68">
        <v>2</v>
      </c>
      <c r="D61" s="69">
        <v>2</v>
      </c>
      <c r="E61" s="69">
        <v>0</v>
      </c>
      <c r="F61" s="69">
        <v>0</v>
      </c>
      <c r="G61" s="69">
        <f t="shared" ref="G61:G62" si="15">(F61*30)+(E61*45)+(D61*15)</f>
        <v>30</v>
      </c>
      <c r="H61" s="69">
        <v>30</v>
      </c>
      <c r="I61" s="69" t="s">
        <v>287</v>
      </c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18" customHeight="1">
      <c r="A62" s="12">
        <v>125046</v>
      </c>
      <c r="B62" s="24" t="s">
        <v>37</v>
      </c>
      <c r="C62" s="18">
        <v>2</v>
      </c>
      <c r="D62" s="14">
        <v>2</v>
      </c>
      <c r="E62" s="14">
        <v>0</v>
      </c>
      <c r="F62" s="14">
        <v>0</v>
      </c>
      <c r="G62" s="14">
        <f t="shared" si="15"/>
        <v>30</v>
      </c>
      <c r="H62" s="14">
        <v>30</v>
      </c>
      <c r="I62" s="14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8" customHeight="1">
      <c r="A63" s="178" t="s">
        <v>67</v>
      </c>
      <c r="B63" s="159"/>
      <c r="C63" s="7">
        <f t="shared" ref="C63:H63" si="16">SUM(C52:C61)</f>
        <v>19</v>
      </c>
      <c r="D63" s="7">
        <f t="shared" si="16"/>
        <v>14</v>
      </c>
      <c r="E63" s="7">
        <f t="shared" si="16"/>
        <v>0</v>
      </c>
      <c r="F63" s="7">
        <f t="shared" si="16"/>
        <v>5</v>
      </c>
      <c r="G63" s="7">
        <f t="shared" si="16"/>
        <v>360</v>
      </c>
      <c r="H63" s="7">
        <f t="shared" si="16"/>
        <v>345</v>
      </c>
      <c r="I63" s="20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8" customHeight="1">
      <c r="A64" s="12">
        <v>125056</v>
      </c>
      <c r="B64" s="17" t="s">
        <v>179</v>
      </c>
      <c r="C64" s="18">
        <v>3</v>
      </c>
      <c r="D64" s="14">
        <v>3</v>
      </c>
      <c r="E64" s="14">
        <v>0</v>
      </c>
      <c r="F64" s="14">
        <v>0</v>
      </c>
      <c r="G64" s="14">
        <f t="shared" ref="G64:G70" si="17">(F64*30)+(E64*45)+(D64*15)</f>
        <v>45</v>
      </c>
      <c r="H64" s="14">
        <v>45</v>
      </c>
      <c r="I64" s="14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18" customHeight="1">
      <c r="A65" s="12">
        <v>125011</v>
      </c>
      <c r="B65" s="19" t="s">
        <v>69</v>
      </c>
      <c r="C65" s="18">
        <v>2</v>
      </c>
      <c r="D65" s="14">
        <v>1</v>
      </c>
      <c r="E65" s="14">
        <v>0</v>
      </c>
      <c r="F65" s="14">
        <v>1</v>
      </c>
      <c r="G65" s="14">
        <f t="shared" si="17"/>
        <v>45</v>
      </c>
      <c r="H65" s="14">
        <v>45</v>
      </c>
      <c r="I65" s="14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8" customHeight="1">
      <c r="A66" s="12">
        <v>125018</v>
      </c>
      <c r="B66" s="17" t="s">
        <v>180</v>
      </c>
      <c r="C66" s="18">
        <v>2</v>
      </c>
      <c r="D66" s="14">
        <v>1</v>
      </c>
      <c r="E66" s="14">
        <v>0</v>
      </c>
      <c r="F66" s="14">
        <v>1</v>
      </c>
      <c r="G66" s="14">
        <f t="shared" si="17"/>
        <v>45</v>
      </c>
      <c r="H66" s="14">
        <v>45</v>
      </c>
      <c r="I66" s="14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8" customHeight="1">
      <c r="A67" s="12">
        <v>125017</v>
      </c>
      <c r="B67" s="19" t="s">
        <v>61</v>
      </c>
      <c r="C67" s="14">
        <v>2</v>
      </c>
      <c r="D67" s="14">
        <v>1</v>
      </c>
      <c r="E67" s="14">
        <v>0</v>
      </c>
      <c r="F67" s="14">
        <v>1</v>
      </c>
      <c r="G67" s="14">
        <f t="shared" si="17"/>
        <v>45</v>
      </c>
      <c r="H67" s="14">
        <v>45</v>
      </c>
      <c r="I67" s="14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8" customHeight="1">
      <c r="A68" s="12">
        <v>125023</v>
      </c>
      <c r="B68" s="17" t="s">
        <v>181</v>
      </c>
      <c r="C68" s="18">
        <v>2</v>
      </c>
      <c r="D68" s="14">
        <v>1</v>
      </c>
      <c r="E68" s="14">
        <v>0</v>
      </c>
      <c r="F68" s="14">
        <v>1</v>
      </c>
      <c r="G68" s="14">
        <f t="shared" si="17"/>
        <v>45</v>
      </c>
      <c r="H68" s="14">
        <v>45</v>
      </c>
      <c r="I68" s="14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18" customHeight="1">
      <c r="A69" s="12">
        <v>125057</v>
      </c>
      <c r="B69" s="17" t="s">
        <v>62</v>
      </c>
      <c r="C69" s="18">
        <v>2</v>
      </c>
      <c r="D69" s="14">
        <v>2</v>
      </c>
      <c r="E69" s="14">
        <v>0</v>
      </c>
      <c r="F69" s="14">
        <v>0</v>
      </c>
      <c r="G69" s="14">
        <f t="shared" si="17"/>
        <v>30</v>
      </c>
      <c r="H69" s="14">
        <v>30</v>
      </c>
      <c r="I69" s="14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18" customHeight="1">
      <c r="A70" s="12">
        <v>102060</v>
      </c>
      <c r="B70" s="16" t="s">
        <v>74</v>
      </c>
      <c r="C70" s="14">
        <v>2</v>
      </c>
      <c r="D70" s="14">
        <v>1</v>
      </c>
      <c r="E70" s="14">
        <v>0</v>
      </c>
      <c r="F70" s="14">
        <v>1</v>
      </c>
      <c r="G70" s="14">
        <f t="shared" si="17"/>
        <v>45</v>
      </c>
      <c r="H70" s="14">
        <v>45</v>
      </c>
      <c r="I70" s="14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18" customHeight="1">
      <c r="A71" s="181" t="s">
        <v>42</v>
      </c>
      <c r="B71" s="160"/>
      <c r="C71" s="159"/>
      <c r="D71" s="14"/>
      <c r="E71" s="14"/>
      <c r="F71" s="14"/>
      <c r="G71" s="14"/>
      <c r="H71" s="14"/>
      <c r="I71" s="14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8" customHeight="1">
      <c r="A72" s="12">
        <v>128018</v>
      </c>
      <c r="B72" s="19" t="s">
        <v>157</v>
      </c>
      <c r="C72" s="18">
        <v>2</v>
      </c>
      <c r="D72" s="14">
        <v>1</v>
      </c>
      <c r="E72" s="14">
        <v>0</v>
      </c>
      <c r="F72" s="14">
        <v>1</v>
      </c>
      <c r="G72" s="14">
        <f t="shared" ref="G72:G73" si="18">(F72*30)+(E72*45)+(D72*15)</f>
        <v>45</v>
      </c>
      <c r="H72" s="14">
        <v>45</v>
      </c>
      <c r="I72" s="14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</row>
    <row r="73" spans="1:26" ht="18" customHeight="1">
      <c r="A73" s="12">
        <v>125035</v>
      </c>
      <c r="B73" s="24" t="s">
        <v>73</v>
      </c>
      <c r="C73" s="14">
        <v>2</v>
      </c>
      <c r="D73" s="14">
        <v>1</v>
      </c>
      <c r="E73" s="14">
        <v>0</v>
      </c>
      <c r="F73" s="14">
        <v>1</v>
      </c>
      <c r="G73" s="14">
        <f t="shared" si="18"/>
        <v>45</v>
      </c>
      <c r="H73" s="14">
        <v>45</v>
      </c>
      <c r="I73" s="14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18" customHeight="1">
      <c r="A74" s="178" t="s">
        <v>77</v>
      </c>
      <c r="B74" s="159"/>
      <c r="C74" s="7">
        <f t="shared" ref="C74:H74" si="19">SUM(C64:C72)</f>
        <v>17</v>
      </c>
      <c r="D74" s="7">
        <f t="shared" si="19"/>
        <v>11</v>
      </c>
      <c r="E74" s="7">
        <f t="shared" si="19"/>
        <v>0</v>
      </c>
      <c r="F74" s="7">
        <f t="shared" si="19"/>
        <v>6</v>
      </c>
      <c r="G74" s="7">
        <f t="shared" si="19"/>
        <v>345</v>
      </c>
      <c r="H74" s="7">
        <f t="shared" si="19"/>
        <v>345</v>
      </c>
      <c r="I74" s="20"/>
      <c r="J74" s="88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18" customHeight="1">
      <c r="A75" s="28" t="s">
        <v>274</v>
      </c>
      <c r="B75" s="19" t="s">
        <v>79</v>
      </c>
      <c r="C75" s="14">
        <v>10</v>
      </c>
      <c r="D75" s="14">
        <v>0</v>
      </c>
      <c r="E75" s="14">
        <v>10</v>
      </c>
      <c r="F75" s="14">
        <v>0</v>
      </c>
      <c r="G75" s="14">
        <v>450</v>
      </c>
      <c r="H75" s="14">
        <v>450</v>
      </c>
      <c r="I75" s="14"/>
      <c r="J75" s="88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18" customHeight="1">
      <c r="A76" s="178" t="s">
        <v>80</v>
      </c>
      <c r="B76" s="159"/>
      <c r="C76" s="7">
        <v>10</v>
      </c>
      <c r="D76" s="7">
        <v>0</v>
      </c>
      <c r="E76" s="7">
        <v>10</v>
      </c>
      <c r="F76" s="7">
        <v>0</v>
      </c>
      <c r="G76" s="7">
        <v>450</v>
      </c>
      <c r="H76" s="7">
        <v>450</v>
      </c>
      <c r="I76" s="42"/>
      <c r="J76" s="88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18" customHeight="1">
      <c r="A77" s="178" t="s">
        <v>81</v>
      </c>
      <c r="B77" s="159"/>
      <c r="C77" s="7">
        <f t="shared" ref="C77:H77" si="20">SUM(C18,C27,C39,C51,C63,C74,C76)</f>
        <v>119</v>
      </c>
      <c r="D77" s="7">
        <f t="shared" si="20"/>
        <v>73</v>
      </c>
      <c r="E77" s="7">
        <f t="shared" si="20"/>
        <v>12</v>
      </c>
      <c r="F77" s="7">
        <f t="shared" si="20"/>
        <v>33</v>
      </c>
      <c r="G77" s="7">
        <f t="shared" si="20"/>
        <v>2655</v>
      </c>
      <c r="H77" s="7">
        <f t="shared" si="20"/>
        <v>2550</v>
      </c>
      <c r="I77" s="7">
        <f>H77-H76</f>
        <v>2100</v>
      </c>
      <c r="J77" s="88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</row>
    <row r="78" spans="1:26" ht="28.5" customHeight="1">
      <c r="A78" s="29" t="s">
        <v>82</v>
      </c>
      <c r="B78" s="30"/>
      <c r="C78" s="31"/>
      <c r="D78" s="189" t="s">
        <v>83</v>
      </c>
      <c r="E78" s="153"/>
      <c r="F78" s="153"/>
      <c r="G78" s="153"/>
      <c r="H78" s="153"/>
      <c r="I78" s="153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8" customHeight="1">
      <c r="A79" s="176" t="s">
        <v>84</v>
      </c>
      <c r="B79" s="153"/>
      <c r="C79" s="33"/>
      <c r="D79" s="33"/>
      <c r="E79" s="174"/>
      <c r="F79" s="153"/>
      <c r="G79" s="153"/>
      <c r="H79" s="153"/>
      <c r="I79" s="153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8" customHeight="1">
      <c r="A80" s="176" t="s">
        <v>85</v>
      </c>
      <c r="B80" s="153"/>
      <c r="C80" s="33"/>
      <c r="D80" s="33"/>
      <c r="E80" s="4"/>
      <c r="F80" s="4"/>
      <c r="G80" s="4"/>
      <c r="H80" s="4"/>
      <c r="I80" s="4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8" customHeight="1">
      <c r="A81" s="176" t="s">
        <v>86</v>
      </c>
      <c r="B81" s="153"/>
      <c r="C81" s="33"/>
      <c r="D81" s="33"/>
      <c r="E81" s="4"/>
      <c r="F81" s="4"/>
      <c r="G81" s="4"/>
      <c r="H81" s="4"/>
      <c r="I81" s="4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20.25" customHeight="1">
      <c r="A82" s="33"/>
      <c r="B82" s="21"/>
      <c r="C82" s="74"/>
      <c r="D82" s="74"/>
      <c r="E82" s="2"/>
      <c r="F82" s="2"/>
      <c r="G82" s="2"/>
      <c r="H82" s="2"/>
      <c r="I82" s="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20.25" customHeight="1">
      <c r="A83" s="25"/>
      <c r="B83" s="75"/>
      <c r="C83" s="75"/>
      <c r="D83" s="175"/>
      <c r="E83" s="153"/>
      <c r="F83" s="153"/>
      <c r="G83" s="153"/>
      <c r="H83" s="153"/>
      <c r="I83" s="153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8.75" customHeight="1">
      <c r="A84" s="25"/>
      <c r="B84" s="25"/>
      <c r="C84" s="21"/>
      <c r="D84" s="32"/>
      <c r="E84" s="32"/>
      <c r="F84" s="32"/>
      <c r="G84" s="1"/>
      <c r="H84" s="1"/>
      <c r="I84" s="84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21" customHeight="1">
      <c r="A85" s="5"/>
      <c r="B85" s="3"/>
      <c r="C85" s="5"/>
      <c r="D85" s="5"/>
      <c r="E85" s="5"/>
      <c r="F85" s="5"/>
      <c r="G85" s="5"/>
      <c r="H85" s="5"/>
      <c r="I85" s="84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21" customHeight="1">
      <c r="A86" s="5"/>
      <c r="B86" s="3"/>
      <c r="C86" s="5"/>
      <c r="D86" s="5"/>
      <c r="E86" s="5"/>
      <c r="F86" s="5"/>
      <c r="G86" s="5"/>
      <c r="H86" s="5"/>
      <c r="I86" s="84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21" customHeight="1">
      <c r="A87" s="5"/>
      <c r="B87" s="3"/>
      <c r="C87" s="5"/>
      <c r="D87" s="5"/>
      <c r="E87" s="5"/>
      <c r="F87" s="5"/>
      <c r="G87" s="5"/>
      <c r="H87" s="5"/>
      <c r="I87" s="84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21" customHeight="1">
      <c r="A88" s="5"/>
      <c r="B88" s="3"/>
      <c r="C88" s="5"/>
      <c r="D88" s="5"/>
      <c r="E88" s="5"/>
      <c r="F88" s="5"/>
      <c r="G88" s="5"/>
      <c r="H88" s="5"/>
      <c r="I88" s="84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21" customHeight="1">
      <c r="A89" s="5"/>
      <c r="B89" s="3"/>
      <c r="C89" s="5"/>
      <c r="D89" s="5"/>
      <c r="E89" s="5"/>
      <c r="F89" s="5"/>
      <c r="G89" s="5"/>
      <c r="H89" s="5"/>
      <c r="I89" s="84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21" customHeight="1">
      <c r="A90" s="5"/>
      <c r="B90" s="3"/>
      <c r="C90" s="5"/>
      <c r="D90" s="5"/>
      <c r="E90" s="5"/>
      <c r="F90" s="5"/>
      <c r="G90" s="5"/>
      <c r="H90" s="5"/>
      <c r="I90" s="84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21" customHeight="1">
      <c r="A91" s="5"/>
      <c r="B91" s="3"/>
      <c r="C91" s="5"/>
      <c r="D91" s="5"/>
      <c r="E91" s="5"/>
      <c r="F91" s="5"/>
      <c r="G91" s="5"/>
      <c r="H91" s="5"/>
      <c r="I91" s="84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21" customHeight="1">
      <c r="A92" s="5"/>
      <c r="B92" s="3"/>
      <c r="C92" s="5"/>
      <c r="D92" s="5"/>
      <c r="E92" s="5"/>
      <c r="F92" s="5"/>
      <c r="G92" s="5"/>
      <c r="H92" s="5"/>
      <c r="I92" s="84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21" customHeight="1">
      <c r="A93" s="5"/>
      <c r="B93" s="3"/>
      <c r="C93" s="5"/>
      <c r="D93" s="5"/>
      <c r="E93" s="5"/>
      <c r="F93" s="5"/>
      <c r="G93" s="5"/>
      <c r="H93" s="5"/>
      <c r="I93" s="84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21" customHeight="1">
      <c r="A94" s="5"/>
      <c r="B94" s="3"/>
      <c r="C94" s="5"/>
      <c r="D94" s="5"/>
      <c r="E94" s="5"/>
      <c r="F94" s="5"/>
      <c r="G94" s="5"/>
      <c r="H94" s="5"/>
      <c r="I94" s="84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21" customHeight="1">
      <c r="A95" s="5"/>
      <c r="B95" s="3"/>
      <c r="C95" s="5"/>
      <c r="D95" s="5"/>
      <c r="E95" s="5"/>
      <c r="F95" s="5"/>
      <c r="G95" s="5"/>
      <c r="H95" s="5"/>
      <c r="I95" s="84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21" customHeight="1">
      <c r="A96" s="5"/>
      <c r="B96" s="3"/>
      <c r="C96" s="5"/>
      <c r="D96" s="5"/>
      <c r="E96" s="5"/>
      <c r="F96" s="5"/>
      <c r="G96" s="5"/>
      <c r="H96" s="5"/>
      <c r="I96" s="84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21" customHeight="1">
      <c r="A97" s="5"/>
      <c r="B97" s="3"/>
      <c r="C97" s="5"/>
      <c r="D97" s="5"/>
      <c r="E97" s="5"/>
      <c r="F97" s="5"/>
      <c r="G97" s="5"/>
      <c r="H97" s="5"/>
      <c r="I97" s="84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21" customHeight="1">
      <c r="A98" s="5"/>
      <c r="B98" s="3"/>
      <c r="C98" s="5"/>
      <c r="D98" s="5"/>
      <c r="E98" s="5"/>
      <c r="F98" s="5"/>
      <c r="G98" s="5"/>
      <c r="H98" s="5"/>
      <c r="I98" s="84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21" customHeight="1">
      <c r="A99" s="5"/>
      <c r="B99" s="3"/>
      <c r="C99" s="5"/>
      <c r="D99" s="5"/>
      <c r="E99" s="5"/>
      <c r="F99" s="5"/>
      <c r="G99" s="5"/>
      <c r="H99" s="5"/>
      <c r="I99" s="84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21" customHeight="1">
      <c r="A100" s="5"/>
      <c r="B100" s="3"/>
      <c r="C100" s="5"/>
      <c r="D100" s="5"/>
      <c r="E100" s="5"/>
      <c r="F100" s="5"/>
      <c r="G100" s="5"/>
      <c r="H100" s="5"/>
      <c r="I100" s="84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21" customHeight="1">
      <c r="A101" s="5"/>
      <c r="B101" s="3"/>
      <c r="C101" s="5"/>
      <c r="D101" s="5"/>
      <c r="E101" s="5"/>
      <c r="F101" s="5"/>
      <c r="G101" s="5"/>
      <c r="H101" s="5"/>
      <c r="I101" s="84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21" customHeight="1">
      <c r="A102" s="5"/>
      <c r="B102" s="3"/>
      <c r="C102" s="5"/>
      <c r="D102" s="5"/>
      <c r="E102" s="5"/>
      <c r="F102" s="5"/>
      <c r="G102" s="5"/>
      <c r="H102" s="5"/>
      <c r="I102" s="84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21" customHeight="1">
      <c r="A103" s="5"/>
      <c r="B103" s="3"/>
      <c r="C103" s="5"/>
      <c r="D103" s="5"/>
      <c r="E103" s="5"/>
      <c r="F103" s="5"/>
      <c r="G103" s="5"/>
      <c r="H103" s="5"/>
      <c r="I103" s="84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21" customHeight="1">
      <c r="A104" s="5"/>
      <c r="B104" s="3"/>
      <c r="C104" s="5"/>
      <c r="D104" s="5"/>
      <c r="E104" s="5"/>
      <c r="F104" s="5"/>
      <c r="G104" s="5"/>
      <c r="H104" s="5"/>
      <c r="I104" s="84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21" customHeight="1">
      <c r="A105" s="5"/>
      <c r="B105" s="3"/>
      <c r="C105" s="5"/>
      <c r="D105" s="5"/>
      <c r="E105" s="5"/>
      <c r="F105" s="5"/>
      <c r="G105" s="5"/>
      <c r="H105" s="5"/>
      <c r="I105" s="84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21" customHeight="1">
      <c r="A106" s="5"/>
      <c r="B106" s="3"/>
      <c r="C106" s="5"/>
      <c r="D106" s="5"/>
      <c r="E106" s="5"/>
      <c r="F106" s="5"/>
      <c r="G106" s="5"/>
      <c r="H106" s="5"/>
      <c r="I106" s="84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21" customHeight="1">
      <c r="A107" s="5"/>
      <c r="B107" s="3"/>
      <c r="C107" s="5"/>
      <c r="D107" s="5"/>
      <c r="E107" s="5"/>
      <c r="F107" s="5"/>
      <c r="G107" s="5"/>
      <c r="H107" s="5"/>
      <c r="I107" s="84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21" customHeight="1">
      <c r="A108" s="5"/>
      <c r="B108" s="3"/>
      <c r="C108" s="5"/>
      <c r="D108" s="5"/>
      <c r="E108" s="5"/>
      <c r="F108" s="5"/>
      <c r="G108" s="5"/>
      <c r="H108" s="5"/>
      <c r="I108" s="84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21" customHeight="1">
      <c r="A109" s="5"/>
      <c r="B109" s="3"/>
      <c r="C109" s="5"/>
      <c r="D109" s="5"/>
      <c r="E109" s="5"/>
      <c r="F109" s="5"/>
      <c r="G109" s="5"/>
      <c r="H109" s="5"/>
      <c r="I109" s="84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21" customHeight="1">
      <c r="A110" s="5"/>
      <c r="B110" s="3"/>
      <c r="C110" s="5"/>
      <c r="D110" s="5"/>
      <c r="E110" s="5"/>
      <c r="F110" s="5"/>
      <c r="G110" s="5"/>
      <c r="H110" s="5"/>
      <c r="I110" s="84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21" customHeight="1">
      <c r="A111" s="5"/>
      <c r="B111" s="3"/>
      <c r="C111" s="5"/>
      <c r="D111" s="5"/>
      <c r="E111" s="5"/>
      <c r="F111" s="5"/>
      <c r="G111" s="5"/>
      <c r="H111" s="5"/>
      <c r="I111" s="84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21" customHeight="1">
      <c r="A112" s="5"/>
      <c r="B112" s="3"/>
      <c r="C112" s="5"/>
      <c r="D112" s="5"/>
      <c r="E112" s="5"/>
      <c r="F112" s="5"/>
      <c r="G112" s="5"/>
      <c r="H112" s="5"/>
      <c r="I112" s="84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21" customHeight="1">
      <c r="A113" s="5"/>
      <c r="B113" s="3"/>
      <c r="C113" s="5"/>
      <c r="D113" s="5"/>
      <c r="E113" s="5"/>
      <c r="F113" s="5"/>
      <c r="G113" s="5"/>
      <c r="H113" s="5"/>
      <c r="I113" s="84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21" customHeight="1">
      <c r="A114" s="5"/>
      <c r="B114" s="3"/>
      <c r="C114" s="5"/>
      <c r="D114" s="5"/>
      <c r="E114" s="5"/>
      <c r="F114" s="5"/>
      <c r="G114" s="5"/>
      <c r="H114" s="5"/>
      <c r="I114" s="84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21" customHeight="1">
      <c r="A115" s="5"/>
      <c r="B115" s="3"/>
      <c r="C115" s="5"/>
      <c r="D115" s="5"/>
      <c r="E115" s="5"/>
      <c r="F115" s="5"/>
      <c r="G115" s="5"/>
      <c r="H115" s="5"/>
      <c r="I115" s="84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21" customHeight="1">
      <c r="A116" s="5"/>
      <c r="B116" s="3"/>
      <c r="C116" s="5"/>
      <c r="D116" s="5"/>
      <c r="E116" s="5"/>
      <c r="F116" s="5"/>
      <c r="G116" s="5"/>
      <c r="H116" s="5"/>
      <c r="I116" s="84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21" customHeight="1">
      <c r="A117" s="5"/>
      <c r="B117" s="3"/>
      <c r="C117" s="5"/>
      <c r="D117" s="5"/>
      <c r="E117" s="5"/>
      <c r="F117" s="5"/>
      <c r="G117" s="5"/>
      <c r="H117" s="5"/>
      <c r="I117" s="84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21" customHeight="1">
      <c r="A118" s="5"/>
      <c r="B118" s="3"/>
      <c r="C118" s="5"/>
      <c r="D118" s="5"/>
      <c r="E118" s="5"/>
      <c r="F118" s="5"/>
      <c r="G118" s="5"/>
      <c r="H118" s="5"/>
      <c r="I118" s="84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21" customHeight="1">
      <c r="A119" s="5"/>
      <c r="B119" s="3"/>
      <c r="C119" s="5"/>
      <c r="D119" s="5"/>
      <c r="E119" s="5"/>
      <c r="F119" s="5"/>
      <c r="G119" s="5"/>
      <c r="H119" s="5"/>
      <c r="I119" s="84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21" customHeight="1">
      <c r="A120" s="5"/>
      <c r="B120" s="3"/>
      <c r="C120" s="5"/>
      <c r="D120" s="5"/>
      <c r="E120" s="5"/>
      <c r="F120" s="5"/>
      <c r="G120" s="5"/>
      <c r="H120" s="5"/>
      <c r="I120" s="84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21" customHeight="1">
      <c r="A121" s="5"/>
      <c r="B121" s="3"/>
      <c r="C121" s="5"/>
      <c r="D121" s="5"/>
      <c r="E121" s="5"/>
      <c r="F121" s="5"/>
      <c r="G121" s="5"/>
      <c r="H121" s="5"/>
      <c r="I121" s="84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21" customHeight="1">
      <c r="A122" s="5"/>
      <c r="B122" s="3"/>
      <c r="C122" s="5"/>
      <c r="D122" s="5"/>
      <c r="E122" s="5"/>
      <c r="F122" s="5"/>
      <c r="G122" s="5"/>
      <c r="H122" s="5"/>
      <c r="I122" s="84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21" customHeight="1">
      <c r="A123" s="5"/>
      <c r="B123" s="3"/>
      <c r="C123" s="5"/>
      <c r="D123" s="5"/>
      <c r="E123" s="5"/>
      <c r="F123" s="5"/>
      <c r="G123" s="5"/>
      <c r="H123" s="5"/>
      <c r="I123" s="84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21" customHeight="1">
      <c r="A124" s="5"/>
      <c r="B124" s="3"/>
      <c r="C124" s="5"/>
      <c r="D124" s="5"/>
      <c r="E124" s="5"/>
      <c r="F124" s="5"/>
      <c r="G124" s="5"/>
      <c r="H124" s="5"/>
      <c r="I124" s="84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21" customHeight="1">
      <c r="A125" s="5"/>
      <c r="B125" s="3"/>
      <c r="C125" s="5"/>
      <c r="D125" s="5"/>
      <c r="E125" s="5"/>
      <c r="F125" s="5"/>
      <c r="G125" s="5"/>
      <c r="H125" s="5"/>
      <c r="I125" s="84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21" customHeight="1">
      <c r="A126" s="5"/>
      <c r="B126" s="3"/>
      <c r="C126" s="5"/>
      <c r="D126" s="5"/>
      <c r="E126" s="5"/>
      <c r="F126" s="5"/>
      <c r="G126" s="5"/>
      <c r="H126" s="5"/>
      <c r="I126" s="84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21" customHeight="1">
      <c r="A127" s="5"/>
      <c r="B127" s="3"/>
      <c r="C127" s="5"/>
      <c r="D127" s="5"/>
      <c r="E127" s="5"/>
      <c r="F127" s="5"/>
      <c r="G127" s="5"/>
      <c r="H127" s="5"/>
      <c r="I127" s="84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21" customHeight="1">
      <c r="A128" s="5"/>
      <c r="B128" s="3"/>
      <c r="C128" s="5"/>
      <c r="D128" s="5"/>
      <c r="E128" s="5"/>
      <c r="F128" s="5"/>
      <c r="G128" s="5"/>
      <c r="H128" s="5"/>
      <c r="I128" s="84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21" customHeight="1">
      <c r="A129" s="5"/>
      <c r="B129" s="3"/>
      <c r="C129" s="5"/>
      <c r="D129" s="5"/>
      <c r="E129" s="5"/>
      <c r="F129" s="5"/>
      <c r="G129" s="5"/>
      <c r="H129" s="5"/>
      <c r="I129" s="84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21" customHeight="1">
      <c r="A130" s="5"/>
      <c r="B130" s="3"/>
      <c r="C130" s="5"/>
      <c r="D130" s="5"/>
      <c r="E130" s="5"/>
      <c r="F130" s="5"/>
      <c r="G130" s="5"/>
      <c r="H130" s="5"/>
      <c r="I130" s="84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21" customHeight="1">
      <c r="A131" s="5"/>
      <c r="B131" s="3"/>
      <c r="C131" s="5"/>
      <c r="D131" s="5"/>
      <c r="E131" s="5"/>
      <c r="F131" s="5"/>
      <c r="G131" s="5"/>
      <c r="H131" s="5"/>
      <c r="I131" s="84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21" customHeight="1">
      <c r="A132" s="5"/>
      <c r="B132" s="3"/>
      <c r="C132" s="5"/>
      <c r="D132" s="5"/>
      <c r="E132" s="5"/>
      <c r="F132" s="5"/>
      <c r="G132" s="5"/>
      <c r="H132" s="5"/>
      <c r="I132" s="84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21" customHeight="1">
      <c r="A133" s="5"/>
      <c r="B133" s="3"/>
      <c r="C133" s="5"/>
      <c r="D133" s="5"/>
      <c r="E133" s="5"/>
      <c r="F133" s="5"/>
      <c r="G133" s="5"/>
      <c r="H133" s="5"/>
      <c r="I133" s="84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21" customHeight="1">
      <c r="A134" s="5"/>
      <c r="B134" s="3"/>
      <c r="C134" s="5"/>
      <c r="D134" s="5"/>
      <c r="E134" s="5"/>
      <c r="F134" s="5"/>
      <c r="G134" s="5"/>
      <c r="H134" s="5"/>
      <c r="I134" s="84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21" customHeight="1">
      <c r="A135" s="5"/>
      <c r="B135" s="3"/>
      <c r="C135" s="5"/>
      <c r="D135" s="5"/>
      <c r="E135" s="5"/>
      <c r="F135" s="5"/>
      <c r="G135" s="5"/>
      <c r="H135" s="5"/>
      <c r="I135" s="84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21" customHeight="1">
      <c r="A136" s="5"/>
      <c r="B136" s="3"/>
      <c r="C136" s="5"/>
      <c r="D136" s="5"/>
      <c r="E136" s="5"/>
      <c r="F136" s="5"/>
      <c r="G136" s="5"/>
      <c r="H136" s="5"/>
      <c r="I136" s="84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21" customHeight="1">
      <c r="A137" s="5"/>
      <c r="B137" s="3"/>
      <c r="C137" s="5"/>
      <c r="D137" s="5"/>
      <c r="E137" s="5"/>
      <c r="F137" s="5"/>
      <c r="G137" s="5"/>
      <c r="H137" s="5"/>
      <c r="I137" s="84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21" customHeight="1">
      <c r="A138" s="5"/>
      <c r="B138" s="3"/>
      <c r="C138" s="5"/>
      <c r="D138" s="5"/>
      <c r="E138" s="5"/>
      <c r="F138" s="5"/>
      <c r="G138" s="5"/>
      <c r="H138" s="5"/>
      <c r="I138" s="84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21" customHeight="1">
      <c r="A139" s="5"/>
      <c r="B139" s="3"/>
      <c r="C139" s="5"/>
      <c r="D139" s="5"/>
      <c r="E139" s="5"/>
      <c r="F139" s="5"/>
      <c r="G139" s="5"/>
      <c r="H139" s="5"/>
      <c r="I139" s="84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21" customHeight="1">
      <c r="A140" s="5"/>
      <c r="B140" s="3"/>
      <c r="C140" s="5"/>
      <c r="D140" s="5"/>
      <c r="E140" s="5"/>
      <c r="F140" s="5"/>
      <c r="G140" s="5"/>
      <c r="H140" s="5"/>
      <c r="I140" s="84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21" customHeight="1">
      <c r="A141" s="5"/>
      <c r="B141" s="3"/>
      <c r="C141" s="5"/>
      <c r="D141" s="5"/>
      <c r="E141" s="5"/>
      <c r="F141" s="5"/>
      <c r="G141" s="5"/>
      <c r="H141" s="5"/>
      <c r="I141" s="84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21" customHeight="1">
      <c r="A142" s="5"/>
      <c r="B142" s="3"/>
      <c r="C142" s="5"/>
      <c r="D142" s="5"/>
      <c r="E142" s="5"/>
      <c r="F142" s="5"/>
      <c r="G142" s="5"/>
      <c r="H142" s="5"/>
      <c r="I142" s="84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21" customHeight="1">
      <c r="A143" s="5"/>
      <c r="B143" s="3"/>
      <c r="C143" s="5"/>
      <c r="D143" s="5"/>
      <c r="E143" s="5"/>
      <c r="F143" s="5"/>
      <c r="G143" s="5"/>
      <c r="H143" s="5"/>
      <c r="I143" s="84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21" customHeight="1">
      <c r="A144" s="5"/>
      <c r="B144" s="3"/>
      <c r="C144" s="5"/>
      <c r="D144" s="5"/>
      <c r="E144" s="5"/>
      <c r="F144" s="5"/>
      <c r="G144" s="5"/>
      <c r="H144" s="5"/>
      <c r="I144" s="84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21" customHeight="1">
      <c r="A145" s="5"/>
      <c r="B145" s="3"/>
      <c r="C145" s="5"/>
      <c r="D145" s="5"/>
      <c r="E145" s="5"/>
      <c r="F145" s="5"/>
      <c r="G145" s="5"/>
      <c r="H145" s="5"/>
      <c r="I145" s="84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21" customHeight="1">
      <c r="A146" s="5"/>
      <c r="B146" s="3"/>
      <c r="C146" s="5"/>
      <c r="D146" s="5"/>
      <c r="E146" s="5"/>
      <c r="F146" s="5"/>
      <c r="G146" s="5"/>
      <c r="H146" s="5"/>
      <c r="I146" s="84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21" customHeight="1">
      <c r="A147" s="5"/>
      <c r="B147" s="3"/>
      <c r="C147" s="5"/>
      <c r="D147" s="5"/>
      <c r="E147" s="5"/>
      <c r="F147" s="5"/>
      <c r="G147" s="5"/>
      <c r="H147" s="5"/>
      <c r="I147" s="84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21" customHeight="1">
      <c r="A148" s="5"/>
      <c r="B148" s="3"/>
      <c r="C148" s="5"/>
      <c r="D148" s="5"/>
      <c r="E148" s="5"/>
      <c r="F148" s="5"/>
      <c r="G148" s="5"/>
      <c r="H148" s="5"/>
      <c r="I148" s="84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21" customHeight="1">
      <c r="A149" s="5"/>
      <c r="B149" s="3"/>
      <c r="C149" s="5"/>
      <c r="D149" s="5"/>
      <c r="E149" s="5"/>
      <c r="F149" s="5"/>
      <c r="G149" s="5"/>
      <c r="H149" s="5"/>
      <c r="I149" s="84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21" customHeight="1">
      <c r="A150" s="5"/>
      <c r="B150" s="3"/>
      <c r="C150" s="5"/>
      <c r="D150" s="5"/>
      <c r="E150" s="5"/>
      <c r="F150" s="5"/>
      <c r="G150" s="5"/>
      <c r="H150" s="5"/>
      <c r="I150" s="84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21" customHeight="1">
      <c r="A151" s="5"/>
      <c r="B151" s="3"/>
      <c r="C151" s="5"/>
      <c r="D151" s="5"/>
      <c r="E151" s="5"/>
      <c r="F151" s="5"/>
      <c r="G151" s="5"/>
      <c r="H151" s="5"/>
      <c r="I151" s="84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21" customHeight="1">
      <c r="A152" s="5"/>
      <c r="B152" s="3"/>
      <c r="C152" s="5"/>
      <c r="D152" s="5"/>
      <c r="E152" s="5"/>
      <c r="F152" s="5"/>
      <c r="G152" s="5"/>
      <c r="H152" s="5"/>
      <c r="I152" s="84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21" customHeight="1">
      <c r="A153" s="5"/>
      <c r="B153" s="3"/>
      <c r="C153" s="5"/>
      <c r="D153" s="5"/>
      <c r="E153" s="5"/>
      <c r="F153" s="5"/>
      <c r="G153" s="5"/>
      <c r="H153" s="5"/>
      <c r="I153" s="84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21" customHeight="1">
      <c r="A154" s="5"/>
      <c r="B154" s="3"/>
      <c r="C154" s="5"/>
      <c r="D154" s="5"/>
      <c r="E154" s="5"/>
      <c r="F154" s="5"/>
      <c r="G154" s="5"/>
      <c r="H154" s="5"/>
      <c r="I154" s="84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21" customHeight="1">
      <c r="A155" s="5"/>
      <c r="B155" s="3"/>
      <c r="C155" s="5"/>
      <c r="D155" s="5"/>
      <c r="E155" s="5"/>
      <c r="F155" s="5"/>
      <c r="G155" s="5"/>
      <c r="H155" s="5"/>
      <c r="I155" s="84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21" customHeight="1">
      <c r="A156" s="5"/>
      <c r="B156" s="3"/>
      <c r="C156" s="5"/>
      <c r="D156" s="5"/>
      <c r="E156" s="5"/>
      <c r="F156" s="5"/>
      <c r="G156" s="5"/>
      <c r="H156" s="5"/>
      <c r="I156" s="84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21" customHeight="1">
      <c r="A157" s="5"/>
      <c r="B157" s="3"/>
      <c r="C157" s="5"/>
      <c r="D157" s="5"/>
      <c r="E157" s="5"/>
      <c r="F157" s="5"/>
      <c r="G157" s="5"/>
      <c r="H157" s="5"/>
      <c r="I157" s="84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21" customHeight="1">
      <c r="A158" s="5"/>
      <c r="B158" s="3"/>
      <c r="C158" s="5"/>
      <c r="D158" s="5"/>
      <c r="E158" s="5"/>
      <c r="F158" s="5"/>
      <c r="G158" s="5"/>
      <c r="H158" s="5"/>
      <c r="I158" s="84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21" customHeight="1">
      <c r="A159" s="5"/>
      <c r="B159" s="3"/>
      <c r="C159" s="5"/>
      <c r="D159" s="5"/>
      <c r="E159" s="5"/>
      <c r="F159" s="5"/>
      <c r="G159" s="5"/>
      <c r="H159" s="5"/>
      <c r="I159" s="84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21" customHeight="1">
      <c r="A160" s="5"/>
      <c r="B160" s="3"/>
      <c r="C160" s="5"/>
      <c r="D160" s="5"/>
      <c r="E160" s="5"/>
      <c r="F160" s="5"/>
      <c r="G160" s="5"/>
      <c r="H160" s="5"/>
      <c r="I160" s="84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21" customHeight="1">
      <c r="A161" s="5"/>
      <c r="B161" s="3"/>
      <c r="C161" s="5"/>
      <c r="D161" s="5"/>
      <c r="E161" s="5"/>
      <c r="F161" s="5"/>
      <c r="G161" s="5"/>
      <c r="H161" s="5"/>
      <c r="I161" s="84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21" customHeight="1">
      <c r="A162" s="5"/>
      <c r="B162" s="3"/>
      <c r="C162" s="5"/>
      <c r="D162" s="5"/>
      <c r="E162" s="5"/>
      <c r="F162" s="5"/>
      <c r="G162" s="5"/>
      <c r="H162" s="5"/>
      <c r="I162" s="84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21" customHeight="1">
      <c r="A163" s="5"/>
      <c r="B163" s="3"/>
      <c r="C163" s="5"/>
      <c r="D163" s="5"/>
      <c r="E163" s="5"/>
      <c r="F163" s="5"/>
      <c r="G163" s="5"/>
      <c r="H163" s="5"/>
      <c r="I163" s="84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21" customHeight="1">
      <c r="A164" s="5"/>
      <c r="B164" s="3"/>
      <c r="C164" s="5"/>
      <c r="D164" s="5"/>
      <c r="E164" s="5"/>
      <c r="F164" s="5"/>
      <c r="G164" s="5"/>
      <c r="H164" s="5"/>
      <c r="I164" s="84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21" customHeight="1">
      <c r="A165" s="5"/>
      <c r="B165" s="3"/>
      <c r="C165" s="5"/>
      <c r="D165" s="5"/>
      <c r="E165" s="5"/>
      <c r="F165" s="5"/>
      <c r="G165" s="5"/>
      <c r="H165" s="5"/>
      <c r="I165" s="84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21" customHeight="1">
      <c r="A166" s="5"/>
      <c r="B166" s="3"/>
      <c r="C166" s="5"/>
      <c r="D166" s="5"/>
      <c r="E166" s="5"/>
      <c r="F166" s="5"/>
      <c r="G166" s="5"/>
      <c r="H166" s="5"/>
      <c r="I166" s="84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21" customHeight="1">
      <c r="A167" s="5"/>
      <c r="B167" s="3"/>
      <c r="C167" s="5"/>
      <c r="D167" s="5"/>
      <c r="E167" s="5"/>
      <c r="F167" s="5"/>
      <c r="G167" s="5"/>
      <c r="H167" s="5"/>
      <c r="I167" s="84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21" customHeight="1">
      <c r="A168" s="5"/>
      <c r="B168" s="3"/>
      <c r="C168" s="5"/>
      <c r="D168" s="5"/>
      <c r="E168" s="5"/>
      <c r="F168" s="5"/>
      <c r="G168" s="5"/>
      <c r="H168" s="5"/>
      <c r="I168" s="84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21" customHeight="1">
      <c r="A169" s="5"/>
      <c r="B169" s="3"/>
      <c r="C169" s="5"/>
      <c r="D169" s="5"/>
      <c r="E169" s="5"/>
      <c r="F169" s="5"/>
      <c r="G169" s="5"/>
      <c r="H169" s="5"/>
      <c r="I169" s="84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21" customHeight="1">
      <c r="A170" s="5"/>
      <c r="B170" s="3"/>
      <c r="C170" s="5"/>
      <c r="D170" s="5"/>
      <c r="E170" s="5"/>
      <c r="F170" s="5"/>
      <c r="G170" s="5"/>
      <c r="H170" s="5"/>
      <c r="I170" s="84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21" customHeight="1">
      <c r="A171" s="5"/>
      <c r="B171" s="3"/>
      <c r="C171" s="5"/>
      <c r="D171" s="5"/>
      <c r="E171" s="5"/>
      <c r="F171" s="5"/>
      <c r="G171" s="5"/>
      <c r="H171" s="5"/>
      <c r="I171" s="84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21" customHeight="1">
      <c r="A172" s="5"/>
      <c r="B172" s="3"/>
      <c r="C172" s="5"/>
      <c r="D172" s="5"/>
      <c r="E172" s="5"/>
      <c r="F172" s="5"/>
      <c r="G172" s="5"/>
      <c r="H172" s="5"/>
      <c r="I172" s="84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21" customHeight="1">
      <c r="A173" s="5"/>
      <c r="B173" s="3"/>
      <c r="C173" s="5"/>
      <c r="D173" s="5"/>
      <c r="E173" s="5"/>
      <c r="F173" s="5"/>
      <c r="G173" s="5"/>
      <c r="H173" s="5"/>
      <c r="I173" s="84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21" customHeight="1">
      <c r="A174" s="5"/>
      <c r="B174" s="3"/>
      <c r="C174" s="5"/>
      <c r="D174" s="5"/>
      <c r="E174" s="5"/>
      <c r="F174" s="5"/>
      <c r="G174" s="5"/>
      <c r="H174" s="5"/>
      <c r="I174" s="84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21" customHeight="1">
      <c r="A175" s="5"/>
      <c r="B175" s="3"/>
      <c r="C175" s="5"/>
      <c r="D175" s="5"/>
      <c r="E175" s="5"/>
      <c r="F175" s="5"/>
      <c r="G175" s="5"/>
      <c r="H175" s="5"/>
      <c r="I175" s="84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21" customHeight="1">
      <c r="A176" s="5"/>
      <c r="B176" s="3"/>
      <c r="C176" s="5"/>
      <c r="D176" s="5"/>
      <c r="E176" s="5"/>
      <c r="F176" s="5"/>
      <c r="G176" s="5"/>
      <c r="H176" s="5"/>
      <c r="I176" s="84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21" customHeight="1">
      <c r="A177" s="5"/>
      <c r="B177" s="3"/>
      <c r="C177" s="5"/>
      <c r="D177" s="5"/>
      <c r="E177" s="5"/>
      <c r="F177" s="5"/>
      <c r="G177" s="5"/>
      <c r="H177" s="5"/>
      <c r="I177" s="84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21" customHeight="1">
      <c r="A178" s="5"/>
      <c r="B178" s="3"/>
      <c r="C178" s="5"/>
      <c r="D178" s="5"/>
      <c r="E178" s="5"/>
      <c r="F178" s="5"/>
      <c r="G178" s="5"/>
      <c r="H178" s="5"/>
      <c r="I178" s="84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21" customHeight="1">
      <c r="A179" s="5"/>
      <c r="B179" s="3"/>
      <c r="C179" s="5"/>
      <c r="D179" s="5"/>
      <c r="E179" s="5"/>
      <c r="F179" s="5"/>
      <c r="G179" s="5"/>
      <c r="H179" s="5"/>
      <c r="I179" s="84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21" customHeight="1">
      <c r="A180" s="5"/>
      <c r="B180" s="3"/>
      <c r="C180" s="5"/>
      <c r="D180" s="5"/>
      <c r="E180" s="5"/>
      <c r="F180" s="5"/>
      <c r="G180" s="5"/>
      <c r="H180" s="5"/>
      <c r="I180" s="84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21" customHeight="1">
      <c r="A181" s="5"/>
      <c r="B181" s="3"/>
      <c r="C181" s="5"/>
      <c r="D181" s="5"/>
      <c r="E181" s="5"/>
      <c r="F181" s="5"/>
      <c r="G181" s="5"/>
      <c r="H181" s="5"/>
      <c r="I181" s="84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21" customHeight="1">
      <c r="A182" s="5"/>
      <c r="B182" s="3"/>
      <c r="C182" s="5"/>
      <c r="D182" s="5"/>
      <c r="E182" s="5"/>
      <c r="F182" s="5"/>
      <c r="G182" s="5"/>
      <c r="H182" s="5"/>
      <c r="I182" s="84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21" customHeight="1">
      <c r="A183" s="5"/>
      <c r="B183" s="3"/>
      <c r="C183" s="5"/>
      <c r="D183" s="5"/>
      <c r="E183" s="5"/>
      <c r="F183" s="5"/>
      <c r="G183" s="5"/>
      <c r="H183" s="5"/>
      <c r="I183" s="84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21" customHeight="1">
      <c r="A184" s="5"/>
      <c r="B184" s="3"/>
      <c r="C184" s="5"/>
      <c r="D184" s="5"/>
      <c r="E184" s="5"/>
      <c r="F184" s="5"/>
      <c r="G184" s="5"/>
      <c r="H184" s="5"/>
      <c r="I184" s="84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21" customHeight="1">
      <c r="A185" s="5"/>
      <c r="B185" s="3"/>
      <c r="C185" s="5"/>
      <c r="D185" s="5"/>
      <c r="E185" s="5"/>
      <c r="F185" s="5"/>
      <c r="G185" s="5"/>
      <c r="H185" s="5"/>
      <c r="I185" s="84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21" customHeight="1">
      <c r="A186" s="5"/>
      <c r="B186" s="3"/>
      <c r="C186" s="5"/>
      <c r="D186" s="5"/>
      <c r="E186" s="5"/>
      <c r="F186" s="5"/>
      <c r="G186" s="5"/>
      <c r="H186" s="5"/>
      <c r="I186" s="84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21" customHeight="1">
      <c r="A187" s="5"/>
      <c r="B187" s="3"/>
      <c r="C187" s="5"/>
      <c r="D187" s="5"/>
      <c r="E187" s="5"/>
      <c r="F187" s="5"/>
      <c r="G187" s="5"/>
      <c r="H187" s="5"/>
      <c r="I187" s="84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21" customHeight="1">
      <c r="A188" s="5"/>
      <c r="B188" s="3"/>
      <c r="C188" s="5"/>
      <c r="D188" s="5"/>
      <c r="E188" s="5"/>
      <c r="F188" s="5"/>
      <c r="G188" s="5"/>
      <c r="H188" s="5"/>
      <c r="I188" s="84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21" customHeight="1">
      <c r="A189" s="5"/>
      <c r="B189" s="3"/>
      <c r="C189" s="5"/>
      <c r="D189" s="5"/>
      <c r="E189" s="5"/>
      <c r="F189" s="5"/>
      <c r="G189" s="5"/>
      <c r="H189" s="5"/>
      <c r="I189" s="84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21" customHeight="1">
      <c r="A190" s="5"/>
      <c r="B190" s="3"/>
      <c r="C190" s="5"/>
      <c r="D190" s="5"/>
      <c r="E190" s="5"/>
      <c r="F190" s="5"/>
      <c r="G190" s="5"/>
      <c r="H190" s="5"/>
      <c r="I190" s="84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21" customHeight="1">
      <c r="A191" s="5"/>
      <c r="B191" s="3"/>
      <c r="C191" s="5"/>
      <c r="D191" s="5"/>
      <c r="E191" s="5"/>
      <c r="F191" s="5"/>
      <c r="G191" s="5"/>
      <c r="H191" s="5"/>
      <c r="I191" s="84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21" customHeight="1">
      <c r="A192" s="5"/>
      <c r="B192" s="3"/>
      <c r="C192" s="5"/>
      <c r="D192" s="5"/>
      <c r="E192" s="5"/>
      <c r="F192" s="5"/>
      <c r="G192" s="5"/>
      <c r="H192" s="5"/>
      <c r="I192" s="84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21" customHeight="1">
      <c r="A193" s="5"/>
      <c r="B193" s="3"/>
      <c r="C193" s="5"/>
      <c r="D193" s="5"/>
      <c r="E193" s="5"/>
      <c r="F193" s="5"/>
      <c r="G193" s="5"/>
      <c r="H193" s="5"/>
      <c r="I193" s="84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21" customHeight="1">
      <c r="A194" s="5"/>
      <c r="B194" s="3"/>
      <c r="C194" s="5"/>
      <c r="D194" s="5"/>
      <c r="E194" s="5"/>
      <c r="F194" s="5"/>
      <c r="G194" s="5"/>
      <c r="H194" s="5"/>
      <c r="I194" s="84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21" customHeight="1">
      <c r="A195" s="5"/>
      <c r="B195" s="3"/>
      <c r="C195" s="5"/>
      <c r="D195" s="5"/>
      <c r="E195" s="5"/>
      <c r="F195" s="5"/>
      <c r="G195" s="5"/>
      <c r="H195" s="5"/>
      <c r="I195" s="84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21" customHeight="1">
      <c r="A196" s="5"/>
      <c r="B196" s="3"/>
      <c r="C196" s="5"/>
      <c r="D196" s="5"/>
      <c r="E196" s="5"/>
      <c r="F196" s="5"/>
      <c r="G196" s="5"/>
      <c r="H196" s="5"/>
      <c r="I196" s="84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21" customHeight="1">
      <c r="A197" s="5"/>
      <c r="B197" s="3"/>
      <c r="C197" s="5"/>
      <c r="D197" s="5"/>
      <c r="E197" s="5"/>
      <c r="F197" s="5"/>
      <c r="G197" s="5"/>
      <c r="H197" s="5"/>
      <c r="I197" s="84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21" customHeight="1">
      <c r="A198" s="5"/>
      <c r="B198" s="3"/>
      <c r="C198" s="5"/>
      <c r="D198" s="5"/>
      <c r="E198" s="5"/>
      <c r="F198" s="5"/>
      <c r="G198" s="5"/>
      <c r="H198" s="5"/>
      <c r="I198" s="84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21" customHeight="1">
      <c r="A199" s="5"/>
      <c r="B199" s="3"/>
      <c r="C199" s="5"/>
      <c r="D199" s="5"/>
      <c r="E199" s="5"/>
      <c r="F199" s="5"/>
      <c r="G199" s="5"/>
      <c r="H199" s="5"/>
      <c r="I199" s="84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21" customHeight="1">
      <c r="A200" s="5"/>
      <c r="B200" s="3"/>
      <c r="C200" s="5"/>
      <c r="D200" s="5"/>
      <c r="E200" s="5"/>
      <c r="F200" s="5"/>
      <c r="G200" s="5"/>
      <c r="H200" s="5"/>
      <c r="I200" s="84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21" customHeight="1">
      <c r="A201" s="5"/>
      <c r="B201" s="3"/>
      <c r="C201" s="5"/>
      <c r="D201" s="5"/>
      <c r="E201" s="5"/>
      <c r="F201" s="5"/>
      <c r="G201" s="5"/>
      <c r="H201" s="5"/>
      <c r="I201" s="84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21" customHeight="1">
      <c r="A202" s="5"/>
      <c r="B202" s="3"/>
      <c r="C202" s="5"/>
      <c r="D202" s="5"/>
      <c r="E202" s="5"/>
      <c r="F202" s="5"/>
      <c r="G202" s="5"/>
      <c r="H202" s="5"/>
      <c r="I202" s="84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21" customHeight="1">
      <c r="A203" s="5"/>
      <c r="B203" s="3"/>
      <c r="C203" s="5"/>
      <c r="D203" s="5"/>
      <c r="E203" s="5"/>
      <c r="F203" s="5"/>
      <c r="G203" s="5"/>
      <c r="H203" s="5"/>
      <c r="I203" s="84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21" customHeight="1">
      <c r="A204" s="5"/>
      <c r="B204" s="3"/>
      <c r="C204" s="5"/>
      <c r="D204" s="5"/>
      <c r="E204" s="5"/>
      <c r="F204" s="5"/>
      <c r="G204" s="5"/>
      <c r="H204" s="5"/>
      <c r="I204" s="84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21" customHeight="1">
      <c r="A205" s="5"/>
      <c r="B205" s="3"/>
      <c r="C205" s="5"/>
      <c r="D205" s="5"/>
      <c r="E205" s="5"/>
      <c r="F205" s="5"/>
      <c r="G205" s="5"/>
      <c r="H205" s="5"/>
      <c r="I205" s="84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21" customHeight="1">
      <c r="A206" s="5"/>
      <c r="B206" s="3"/>
      <c r="C206" s="5"/>
      <c r="D206" s="5"/>
      <c r="E206" s="5"/>
      <c r="F206" s="5"/>
      <c r="G206" s="5"/>
      <c r="H206" s="5"/>
      <c r="I206" s="84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21" customHeight="1">
      <c r="A207" s="5"/>
      <c r="B207" s="3"/>
      <c r="C207" s="5"/>
      <c r="D207" s="5"/>
      <c r="E207" s="5"/>
      <c r="F207" s="5"/>
      <c r="G207" s="5"/>
      <c r="H207" s="5"/>
      <c r="I207" s="84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21" customHeight="1">
      <c r="A208" s="5"/>
      <c r="B208" s="3"/>
      <c r="C208" s="5"/>
      <c r="D208" s="5"/>
      <c r="E208" s="5"/>
      <c r="F208" s="5"/>
      <c r="G208" s="5"/>
      <c r="H208" s="5"/>
      <c r="I208" s="84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21" customHeight="1">
      <c r="A209" s="5"/>
      <c r="B209" s="3"/>
      <c r="C209" s="5"/>
      <c r="D209" s="5"/>
      <c r="E209" s="5"/>
      <c r="F209" s="5"/>
      <c r="G209" s="5"/>
      <c r="H209" s="5"/>
      <c r="I209" s="84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21" customHeight="1">
      <c r="A210" s="5"/>
      <c r="B210" s="3"/>
      <c r="C210" s="5"/>
      <c r="D210" s="5"/>
      <c r="E210" s="5"/>
      <c r="F210" s="5"/>
      <c r="G210" s="5"/>
      <c r="H210" s="5"/>
      <c r="I210" s="84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21" customHeight="1">
      <c r="A211" s="5"/>
      <c r="B211" s="3"/>
      <c r="C211" s="5"/>
      <c r="D211" s="5"/>
      <c r="E211" s="5"/>
      <c r="F211" s="5"/>
      <c r="G211" s="5"/>
      <c r="H211" s="5"/>
      <c r="I211" s="84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21" customHeight="1">
      <c r="A212" s="5"/>
      <c r="B212" s="3"/>
      <c r="C212" s="5"/>
      <c r="D212" s="5"/>
      <c r="E212" s="5"/>
      <c r="F212" s="5"/>
      <c r="G212" s="5"/>
      <c r="H212" s="5"/>
      <c r="I212" s="84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21" customHeight="1">
      <c r="A213" s="5"/>
      <c r="B213" s="3"/>
      <c r="C213" s="5"/>
      <c r="D213" s="5"/>
      <c r="E213" s="5"/>
      <c r="F213" s="5"/>
      <c r="G213" s="5"/>
      <c r="H213" s="5"/>
      <c r="I213" s="84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21" customHeight="1">
      <c r="A214" s="5"/>
      <c r="B214" s="3"/>
      <c r="C214" s="5"/>
      <c r="D214" s="5"/>
      <c r="E214" s="5"/>
      <c r="F214" s="5"/>
      <c r="G214" s="5"/>
      <c r="H214" s="5"/>
      <c r="I214" s="84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21" customHeight="1">
      <c r="A215" s="5"/>
      <c r="B215" s="3"/>
      <c r="C215" s="5"/>
      <c r="D215" s="5"/>
      <c r="E215" s="5"/>
      <c r="F215" s="5"/>
      <c r="G215" s="5"/>
      <c r="H215" s="5"/>
      <c r="I215" s="84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21" customHeight="1">
      <c r="A216" s="5"/>
      <c r="B216" s="3"/>
      <c r="C216" s="5"/>
      <c r="D216" s="5"/>
      <c r="E216" s="5"/>
      <c r="F216" s="5"/>
      <c r="G216" s="5"/>
      <c r="H216" s="5"/>
      <c r="I216" s="84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21" customHeight="1">
      <c r="A217" s="5"/>
      <c r="B217" s="3"/>
      <c r="C217" s="5"/>
      <c r="D217" s="5"/>
      <c r="E217" s="5"/>
      <c r="F217" s="5"/>
      <c r="G217" s="5"/>
      <c r="H217" s="5"/>
      <c r="I217" s="84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21" customHeight="1">
      <c r="A218" s="5"/>
      <c r="B218" s="3"/>
      <c r="C218" s="5"/>
      <c r="D218" s="5"/>
      <c r="E218" s="5"/>
      <c r="F218" s="5"/>
      <c r="G218" s="5"/>
      <c r="H218" s="5"/>
      <c r="I218" s="84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21" customHeight="1">
      <c r="A219" s="5"/>
      <c r="B219" s="3"/>
      <c r="C219" s="5"/>
      <c r="D219" s="5"/>
      <c r="E219" s="5"/>
      <c r="F219" s="5"/>
      <c r="G219" s="5"/>
      <c r="H219" s="5"/>
      <c r="I219" s="84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21" customHeight="1">
      <c r="A220" s="5"/>
      <c r="B220" s="3"/>
      <c r="C220" s="5"/>
      <c r="D220" s="5"/>
      <c r="E220" s="5"/>
      <c r="F220" s="5"/>
      <c r="G220" s="5"/>
      <c r="H220" s="5"/>
      <c r="I220" s="84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21" customHeight="1">
      <c r="A221" s="5"/>
      <c r="B221" s="3"/>
      <c r="C221" s="5"/>
      <c r="D221" s="5"/>
      <c r="E221" s="5"/>
      <c r="F221" s="5"/>
      <c r="G221" s="5"/>
      <c r="H221" s="5"/>
      <c r="I221" s="84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21" customHeight="1">
      <c r="A222" s="5"/>
      <c r="B222" s="3"/>
      <c r="C222" s="5"/>
      <c r="D222" s="5"/>
      <c r="E222" s="5"/>
      <c r="F222" s="5"/>
      <c r="G222" s="5"/>
      <c r="H222" s="5"/>
      <c r="I222" s="84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21" customHeight="1">
      <c r="A223" s="5"/>
      <c r="B223" s="3"/>
      <c r="C223" s="5"/>
      <c r="D223" s="5"/>
      <c r="E223" s="5"/>
      <c r="F223" s="5"/>
      <c r="G223" s="5"/>
      <c r="H223" s="5"/>
      <c r="I223" s="84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21" customHeight="1">
      <c r="A224" s="5"/>
      <c r="B224" s="3"/>
      <c r="C224" s="5"/>
      <c r="D224" s="5"/>
      <c r="E224" s="5"/>
      <c r="F224" s="5"/>
      <c r="G224" s="5"/>
      <c r="H224" s="5"/>
      <c r="I224" s="84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21" customHeight="1">
      <c r="A225" s="5"/>
      <c r="B225" s="3"/>
      <c r="C225" s="5"/>
      <c r="D225" s="5"/>
      <c r="E225" s="5"/>
      <c r="F225" s="5"/>
      <c r="G225" s="5"/>
      <c r="H225" s="5"/>
      <c r="I225" s="84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21" customHeight="1">
      <c r="A226" s="5"/>
      <c r="B226" s="3"/>
      <c r="C226" s="5"/>
      <c r="D226" s="5"/>
      <c r="E226" s="5"/>
      <c r="F226" s="5"/>
      <c r="G226" s="5"/>
      <c r="H226" s="5"/>
      <c r="I226" s="84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21" customHeight="1">
      <c r="A227" s="5"/>
      <c r="B227" s="3"/>
      <c r="C227" s="5"/>
      <c r="D227" s="5"/>
      <c r="E227" s="5"/>
      <c r="F227" s="5"/>
      <c r="G227" s="5"/>
      <c r="H227" s="5"/>
      <c r="I227" s="84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21" customHeight="1">
      <c r="A228" s="5"/>
      <c r="B228" s="3"/>
      <c r="C228" s="5"/>
      <c r="D228" s="5"/>
      <c r="E228" s="5"/>
      <c r="F228" s="5"/>
      <c r="G228" s="5"/>
      <c r="H228" s="5"/>
      <c r="I228" s="84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21" customHeight="1">
      <c r="A229" s="5"/>
      <c r="B229" s="3"/>
      <c r="C229" s="5"/>
      <c r="D229" s="5"/>
      <c r="E229" s="5"/>
      <c r="F229" s="5"/>
      <c r="G229" s="5"/>
      <c r="H229" s="5"/>
      <c r="I229" s="84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21" customHeight="1">
      <c r="A230" s="5"/>
      <c r="B230" s="3"/>
      <c r="C230" s="5"/>
      <c r="D230" s="5"/>
      <c r="E230" s="5"/>
      <c r="F230" s="5"/>
      <c r="G230" s="5"/>
      <c r="H230" s="5"/>
      <c r="I230" s="84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21" customHeight="1">
      <c r="A231" s="5"/>
      <c r="B231" s="3"/>
      <c r="C231" s="5"/>
      <c r="D231" s="5"/>
      <c r="E231" s="5"/>
      <c r="F231" s="5"/>
      <c r="G231" s="5"/>
      <c r="H231" s="5"/>
      <c r="I231" s="84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21" customHeight="1">
      <c r="A232" s="5"/>
      <c r="B232" s="3"/>
      <c r="C232" s="5"/>
      <c r="D232" s="5"/>
      <c r="E232" s="5"/>
      <c r="F232" s="5"/>
      <c r="G232" s="5"/>
      <c r="H232" s="5"/>
      <c r="I232" s="84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21" customHeight="1">
      <c r="A233" s="5"/>
      <c r="B233" s="3"/>
      <c r="C233" s="5"/>
      <c r="D233" s="5"/>
      <c r="E233" s="5"/>
      <c r="F233" s="5"/>
      <c r="G233" s="5"/>
      <c r="H233" s="5"/>
      <c r="I233" s="84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21" customHeight="1">
      <c r="A234" s="5"/>
      <c r="B234" s="3"/>
      <c r="C234" s="5"/>
      <c r="D234" s="5"/>
      <c r="E234" s="5"/>
      <c r="F234" s="5"/>
      <c r="G234" s="5"/>
      <c r="H234" s="5"/>
      <c r="I234" s="84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21" customHeight="1">
      <c r="A235" s="5"/>
      <c r="B235" s="3"/>
      <c r="C235" s="5"/>
      <c r="D235" s="5"/>
      <c r="E235" s="5"/>
      <c r="F235" s="5"/>
      <c r="G235" s="5"/>
      <c r="H235" s="5"/>
      <c r="I235" s="84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21" customHeight="1">
      <c r="A236" s="5"/>
      <c r="B236" s="3"/>
      <c r="C236" s="5"/>
      <c r="D236" s="5"/>
      <c r="E236" s="5"/>
      <c r="F236" s="5"/>
      <c r="G236" s="5"/>
      <c r="H236" s="5"/>
      <c r="I236" s="84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21" customHeight="1">
      <c r="A237" s="5"/>
      <c r="B237" s="3"/>
      <c r="C237" s="5"/>
      <c r="D237" s="5"/>
      <c r="E237" s="5"/>
      <c r="F237" s="5"/>
      <c r="G237" s="5"/>
      <c r="H237" s="5"/>
      <c r="I237" s="84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21" customHeight="1">
      <c r="A238" s="5"/>
      <c r="B238" s="3"/>
      <c r="C238" s="5"/>
      <c r="D238" s="5"/>
      <c r="E238" s="5"/>
      <c r="F238" s="5"/>
      <c r="G238" s="5"/>
      <c r="H238" s="5"/>
      <c r="I238" s="84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21" customHeight="1">
      <c r="A239" s="5"/>
      <c r="B239" s="3"/>
      <c r="C239" s="5"/>
      <c r="D239" s="5"/>
      <c r="E239" s="5"/>
      <c r="F239" s="5"/>
      <c r="G239" s="5"/>
      <c r="H239" s="5"/>
      <c r="I239" s="84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21" customHeight="1">
      <c r="A240" s="5"/>
      <c r="B240" s="3"/>
      <c r="C240" s="5"/>
      <c r="D240" s="5"/>
      <c r="E240" s="5"/>
      <c r="F240" s="5"/>
      <c r="G240" s="5"/>
      <c r="H240" s="5"/>
      <c r="I240" s="84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21" customHeight="1">
      <c r="A241" s="5"/>
      <c r="B241" s="3"/>
      <c r="C241" s="5"/>
      <c r="D241" s="5"/>
      <c r="E241" s="5"/>
      <c r="F241" s="5"/>
      <c r="G241" s="5"/>
      <c r="H241" s="5"/>
      <c r="I241" s="84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21" customHeight="1">
      <c r="A242" s="5"/>
      <c r="B242" s="3"/>
      <c r="C242" s="5"/>
      <c r="D242" s="5"/>
      <c r="E242" s="5"/>
      <c r="F242" s="5"/>
      <c r="G242" s="5"/>
      <c r="H242" s="5"/>
      <c r="I242" s="84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21" customHeight="1">
      <c r="A243" s="5"/>
      <c r="B243" s="3"/>
      <c r="C243" s="5"/>
      <c r="D243" s="5"/>
      <c r="E243" s="5"/>
      <c r="F243" s="5"/>
      <c r="G243" s="5"/>
      <c r="H243" s="5"/>
      <c r="I243" s="84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21" customHeight="1">
      <c r="A244" s="5"/>
      <c r="B244" s="3"/>
      <c r="C244" s="5"/>
      <c r="D244" s="5"/>
      <c r="E244" s="5"/>
      <c r="F244" s="5"/>
      <c r="G244" s="5"/>
      <c r="H244" s="5"/>
      <c r="I244" s="84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21" customHeight="1">
      <c r="A245" s="5"/>
      <c r="B245" s="3"/>
      <c r="C245" s="5"/>
      <c r="D245" s="5"/>
      <c r="E245" s="5"/>
      <c r="F245" s="5"/>
      <c r="G245" s="5"/>
      <c r="H245" s="5"/>
      <c r="I245" s="84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21" customHeight="1">
      <c r="A246" s="5"/>
      <c r="B246" s="3"/>
      <c r="C246" s="5"/>
      <c r="D246" s="5"/>
      <c r="E246" s="5"/>
      <c r="F246" s="5"/>
      <c r="G246" s="5"/>
      <c r="H246" s="5"/>
      <c r="I246" s="84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21" customHeight="1">
      <c r="A247" s="5"/>
      <c r="B247" s="3"/>
      <c r="C247" s="5"/>
      <c r="D247" s="5"/>
      <c r="E247" s="5"/>
      <c r="F247" s="5"/>
      <c r="G247" s="5"/>
      <c r="H247" s="5"/>
      <c r="I247" s="84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21" customHeight="1">
      <c r="A248" s="5"/>
      <c r="B248" s="3"/>
      <c r="C248" s="5"/>
      <c r="D248" s="5"/>
      <c r="E248" s="5"/>
      <c r="F248" s="5"/>
      <c r="G248" s="5"/>
      <c r="H248" s="5"/>
      <c r="I248" s="84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21" customHeight="1">
      <c r="A249" s="5"/>
      <c r="B249" s="3"/>
      <c r="C249" s="5"/>
      <c r="D249" s="5"/>
      <c r="E249" s="5"/>
      <c r="F249" s="5"/>
      <c r="G249" s="5"/>
      <c r="H249" s="5"/>
      <c r="I249" s="84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21" customHeight="1">
      <c r="A250" s="5"/>
      <c r="B250" s="3"/>
      <c r="C250" s="5"/>
      <c r="D250" s="5"/>
      <c r="E250" s="5"/>
      <c r="F250" s="5"/>
      <c r="G250" s="5"/>
      <c r="H250" s="5"/>
      <c r="I250" s="84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21" customHeight="1">
      <c r="A251" s="5"/>
      <c r="B251" s="3"/>
      <c r="C251" s="5"/>
      <c r="D251" s="5"/>
      <c r="E251" s="5"/>
      <c r="F251" s="5"/>
      <c r="G251" s="5"/>
      <c r="H251" s="5"/>
      <c r="I251" s="84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21" customHeight="1">
      <c r="A252" s="5"/>
      <c r="B252" s="3"/>
      <c r="C252" s="5"/>
      <c r="D252" s="5"/>
      <c r="E252" s="5"/>
      <c r="F252" s="5"/>
      <c r="G252" s="5"/>
      <c r="H252" s="5"/>
      <c r="I252" s="84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21" customHeight="1">
      <c r="A253" s="5"/>
      <c r="B253" s="3"/>
      <c r="C253" s="5"/>
      <c r="D253" s="5"/>
      <c r="E253" s="5"/>
      <c r="F253" s="5"/>
      <c r="G253" s="5"/>
      <c r="H253" s="5"/>
      <c r="I253" s="84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21" customHeight="1">
      <c r="A254" s="5"/>
      <c r="B254" s="3"/>
      <c r="C254" s="5"/>
      <c r="D254" s="5"/>
      <c r="E254" s="5"/>
      <c r="F254" s="5"/>
      <c r="G254" s="5"/>
      <c r="H254" s="5"/>
      <c r="I254" s="84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21" customHeight="1">
      <c r="A255" s="5"/>
      <c r="B255" s="3"/>
      <c r="C255" s="5"/>
      <c r="D255" s="5"/>
      <c r="E255" s="5"/>
      <c r="F255" s="5"/>
      <c r="G255" s="5"/>
      <c r="H255" s="5"/>
      <c r="I255" s="84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21" customHeight="1">
      <c r="A256" s="5"/>
      <c r="B256" s="3"/>
      <c r="C256" s="5"/>
      <c r="D256" s="5"/>
      <c r="E256" s="5"/>
      <c r="F256" s="5"/>
      <c r="G256" s="5"/>
      <c r="H256" s="5"/>
      <c r="I256" s="84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21" customHeight="1">
      <c r="A257" s="5"/>
      <c r="B257" s="3"/>
      <c r="C257" s="5"/>
      <c r="D257" s="5"/>
      <c r="E257" s="5"/>
      <c r="F257" s="5"/>
      <c r="G257" s="5"/>
      <c r="H257" s="5"/>
      <c r="I257" s="84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21" customHeight="1">
      <c r="A258" s="5"/>
      <c r="B258" s="3"/>
      <c r="C258" s="5"/>
      <c r="D258" s="5"/>
      <c r="E258" s="5"/>
      <c r="F258" s="5"/>
      <c r="G258" s="5"/>
      <c r="H258" s="5"/>
      <c r="I258" s="84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21" customHeight="1">
      <c r="A259" s="5"/>
      <c r="B259" s="3"/>
      <c r="C259" s="5"/>
      <c r="D259" s="5"/>
      <c r="E259" s="5"/>
      <c r="F259" s="5"/>
      <c r="G259" s="5"/>
      <c r="H259" s="5"/>
      <c r="I259" s="84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21" customHeight="1">
      <c r="A260" s="5"/>
      <c r="B260" s="3"/>
      <c r="C260" s="5"/>
      <c r="D260" s="5"/>
      <c r="E260" s="5"/>
      <c r="F260" s="5"/>
      <c r="G260" s="5"/>
      <c r="H260" s="5"/>
      <c r="I260" s="84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21" customHeight="1">
      <c r="A261" s="5"/>
      <c r="B261" s="3"/>
      <c r="C261" s="5"/>
      <c r="D261" s="5"/>
      <c r="E261" s="5"/>
      <c r="F261" s="5"/>
      <c r="G261" s="5"/>
      <c r="H261" s="5"/>
      <c r="I261" s="84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21" customHeight="1">
      <c r="A262" s="5"/>
      <c r="B262" s="3"/>
      <c r="C262" s="5"/>
      <c r="D262" s="5"/>
      <c r="E262" s="5"/>
      <c r="F262" s="5"/>
      <c r="G262" s="5"/>
      <c r="H262" s="5"/>
      <c r="I262" s="84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21" customHeight="1">
      <c r="A263" s="5"/>
      <c r="B263" s="3"/>
      <c r="C263" s="5"/>
      <c r="D263" s="5"/>
      <c r="E263" s="5"/>
      <c r="F263" s="5"/>
      <c r="G263" s="5"/>
      <c r="H263" s="5"/>
      <c r="I263" s="84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21" customHeight="1">
      <c r="A264" s="5"/>
      <c r="B264" s="3"/>
      <c r="C264" s="5"/>
      <c r="D264" s="5"/>
      <c r="E264" s="5"/>
      <c r="F264" s="5"/>
      <c r="G264" s="5"/>
      <c r="H264" s="5"/>
      <c r="I264" s="84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21" customHeight="1">
      <c r="A265" s="5"/>
      <c r="B265" s="3"/>
      <c r="C265" s="5"/>
      <c r="D265" s="5"/>
      <c r="E265" s="5"/>
      <c r="F265" s="5"/>
      <c r="G265" s="5"/>
      <c r="H265" s="5"/>
      <c r="I265" s="84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21" customHeight="1">
      <c r="A266" s="5"/>
      <c r="B266" s="3"/>
      <c r="C266" s="5"/>
      <c r="D266" s="5"/>
      <c r="E266" s="5"/>
      <c r="F266" s="5"/>
      <c r="G266" s="5"/>
      <c r="H266" s="5"/>
      <c r="I266" s="84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21" customHeight="1">
      <c r="A267" s="5"/>
      <c r="B267" s="3"/>
      <c r="C267" s="5"/>
      <c r="D267" s="5"/>
      <c r="E267" s="5"/>
      <c r="F267" s="5"/>
      <c r="G267" s="5"/>
      <c r="H267" s="5"/>
      <c r="I267" s="84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21" customHeight="1">
      <c r="A268" s="5"/>
      <c r="B268" s="3"/>
      <c r="C268" s="5"/>
      <c r="D268" s="5"/>
      <c r="E268" s="5"/>
      <c r="F268" s="5"/>
      <c r="G268" s="5"/>
      <c r="H268" s="5"/>
      <c r="I268" s="84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21" customHeight="1">
      <c r="A269" s="5"/>
      <c r="B269" s="3"/>
      <c r="C269" s="5"/>
      <c r="D269" s="5"/>
      <c r="E269" s="5"/>
      <c r="F269" s="5"/>
      <c r="G269" s="5"/>
      <c r="H269" s="5"/>
      <c r="I269" s="84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21" customHeight="1">
      <c r="A270" s="5"/>
      <c r="B270" s="3"/>
      <c r="C270" s="5"/>
      <c r="D270" s="5"/>
      <c r="E270" s="5"/>
      <c r="F270" s="5"/>
      <c r="G270" s="5"/>
      <c r="H270" s="5"/>
      <c r="I270" s="84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21" customHeight="1">
      <c r="A271" s="5"/>
      <c r="B271" s="3"/>
      <c r="C271" s="5"/>
      <c r="D271" s="5"/>
      <c r="E271" s="5"/>
      <c r="F271" s="5"/>
      <c r="G271" s="5"/>
      <c r="H271" s="5"/>
      <c r="I271" s="84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21" customHeight="1">
      <c r="A272" s="5"/>
      <c r="B272" s="3"/>
      <c r="C272" s="5"/>
      <c r="D272" s="5"/>
      <c r="E272" s="5"/>
      <c r="F272" s="5"/>
      <c r="G272" s="5"/>
      <c r="H272" s="5"/>
      <c r="I272" s="84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21" customHeight="1">
      <c r="A273" s="5"/>
      <c r="B273" s="3"/>
      <c r="C273" s="5"/>
      <c r="D273" s="5"/>
      <c r="E273" s="5"/>
      <c r="F273" s="5"/>
      <c r="G273" s="5"/>
      <c r="H273" s="5"/>
      <c r="I273" s="84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21" customHeight="1">
      <c r="A274" s="5"/>
      <c r="B274" s="3"/>
      <c r="C274" s="5"/>
      <c r="D274" s="5"/>
      <c r="E274" s="5"/>
      <c r="F274" s="5"/>
      <c r="G274" s="5"/>
      <c r="H274" s="5"/>
      <c r="I274" s="84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21" customHeight="1">
      <c r="A275" s="5"/>
      <c r="B275" s="3"/>
      <c r="C275" s="5"/>
      <c r="D275" s="5"/>
      <c r="E275" s="5"/>
      <c r="F275" s="5"/>
      <c r="G275" s="5"/>
      <c r="H275" s="5"/>
      <c r="I275" s="84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21" customHeight="1">
      <c r="A276" s="5"/>
      <c r="B276" s="3"/>
      <c r="C276" s="5"/>
      <c r="D276" s="5"/>
      <c r="E276" s="5"/>
      <c r="F276" s="5"/>
      <c r="G276" s="5"/>
      <c r="H276" s="5"/>
      <c r="I276" s="84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21" customHeight="1">
      <c r="A277" s="5"/>
      <c r="B277" s="3"/>
      <c r="C277" s="5"/>
      <c r="D277" s="5"/>
      <c r="E277" s="5"/>
      <c r="F277" s="5"/>
      <c r="G277" s="5"/>
      <c r="H277" s="5"/>
      <c r="I277" s="84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21" customHeight="1">
      <c r="A278" s="5"/>
      <c r="B278" s="3"/>
      <c r="C278" s="5"/>
      <c r="D278" s="5"/>
      <c r="E278" s="5"/>
      <c r="F278" s="5"/>
      <c r="G278" s="5"/>
      <c r="H278" s="5"/>
      <c r="I278" s="84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21" customHeight="1">
      <c r="A279" s="5"/>
      <c r="B279" s="3"/>
      <c r="C279" s="5"/>
      <c r="D279" s="5"/>
      <c r="E279" s="5"/>
      <c r="F279" s="5"/>
      <c r="G279" s="5"/>
      <c r="H279" s="5"/>
      <c r="I279" s="84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21" customHeight="1">
      <c r="A280" s="5"/>
      <c r="B280" s="3"/>
      <c r="C280" s="5"/>
      <c r="D280" s="5"/>
      <c r="E280" s="5"/>
      <c r="F280" s="5"/>
      <c r="G280" s="5"/>
      <c r="H280" s="5"/>
      <c r="I280" s="84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21" customHeight="1">
      <c r="A281" s="5"/>
      <c r="B281" s="3"/>
      <c r="C281" s="5"/>
      <c r="D281" s="5"/>
      <c r="E281" s="5"/>
      <c r="F281" s="5"/>
      <c r="G281" s="5"/>
      <c r="H281" s="5"/>
      <c r="I281" s="84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21" customHeight="1">
      <c r="A282" s="5"/>
      <c r="B282" s="3"/>
      <c r="C282" s="5"/>
      <c r="D282" s="5"/>
      <c r="E282" s="5"/>
      <c r="F282" s="5"/>
      <c r="G282" s="5"/>
      <c r="H282" s="5"/>
      <c r="I282" s="84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21" customHeight="1">
      <c r="A283" s="5"/>
      <c r="B283" s="3"/>
      <c r="C283" s="5"/>
      <c r="D283" s="5"/>
      <c r="E283" s="5"/>
      <c r="F283" s="5"/>
      <c r="G283" s="5"/>
      <c r="H283" s="5"/>
      <c r="I283" s="84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21" customHeight="1">
      <c r="A284" s="5"/>
      <c r="B284" s="3"/>
      <c r="C284" s="5"/>
      <c r="D284" s="5"/>
      <c r="E284" s="5"/>
      <c r="F284" s="5"/>
      <c r="G284" s="5"/>
      <c r="H284" s="5"/>
      <c r="I284" s="84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21" customHeight="1">
      <c r="A285" s="5"/>
      <c r="B285" s="3"/>
      <c r="C285" s="5"/>
      <c r="D285" s="5"/>
      <c r="E285" s="5"/>
      <c r="F285" s="5"/>
      <c r="G285" s="5"/>
      <c r="H285" s="5"/>
      <c r="I285" s="84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21" customHeight="1">
      <c r="A286" s="5"/>
      <c r="B286" s="3"/>
      <c r="C286" s="5"/>
      <c r="D286" s="5"/>
      <c r="E286" s="5"/>
      <c r="F286" s="5"/>
      <c r="G286" s="5"/>
      <c r="H286" s="5"/>
      <c r="I286" s="84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21" customHeight="1">
      <c r="A287" s="5"/>
      <c r="B287" s="3"/>
      <c r="C287" s="5"/>
      <c r="D287" s="5"/>
      <c r="E287" s="5"/>
      <c r="F287" s="5"/>
      <c r="G287" s="5"/>
      <c r="H287" s="5"/>
      <c r="I287" s="84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21" customHeight="1">
      <c r="A288" s="5"/>
      <c r="B288" s="3"/>
      <c r="C288" s="5"/>
      <c r="D288" s="5"/>
      <c r="E288" s="5"/>
      <c r="F288" s="5"/>
      <c r="G288" s="5"/>
      <c r="H288" s="5"/>
      <c r="I288" s="84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21" customHeight="1">
      <c r="A289" s="5"/>
      <c r="B289" s="3"/>
      <c r="C289" s="5"/>
      <c r="D289" s="5"/>
      <c r="E289" s="5"/>
      <c r="F289" s="5"/>
      <c r="G289" s="5"/>
      <c r="H289" s="5"/>
      <c r="I289" s="84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21" customHeight="1">
      <c r="A290" s="5"/>
      <c r="B290" s="3"/>
      <c r="C290" s="5"/>
      <c r="D290" s="5"/>
      <c r="E290" s="5"/>
      <c r="F290" s="5"/>
      <c r="G290" s="5"/>
      <c r="H290" s="5"/>
      <c r="I290" s="84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21" customHeight="1">
      <c r="A291" s="5"/>
      <c r="B291" s="3"/>
      <c r="C291" s="5"/>
      <c r="D291" s="5"/>
      <c r="E291" s="5"/>
      <c r="F291" s="5"/>
      <c r="G291" s="5"/>
      <c r="H291" s="5"/>
      <c r="I291" s="84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21" customHeight="1">
      <c r="A292" s="5"/>
      <c r="B292" s="3"/>
      <c r="C292" s="5"/>
      <c r="D292" s="5"/>
      <c r="E292" s="5"/>
      <c r="F292" s="5"/>
      <c r="G292" s="5"/>
      <c r="H292" s="5"/>
      <c r="I292" s="84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21" customHeight="1">
      <c r="A293" s="5"/>
      <c r="B293" s="3"/>
      <c r="C293" s="5"/>
      <c r="D293" s="5"/>
      <c r="E293" s="5"/>
      <c r="F293" s="5"/>
      <c r="G293" s="5"/>
      <c r="H293" s="5"/>
      <c r="I293" s="84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21" customHeight="1">
      <c r="A294" s="5"/>
      <c r="B294" s="3"/>
      <c r="C294" s="5"/>
      <c r="D294" s="5"/>
      <c r="E294" s="5"/>
      <c r="F294" s="5"/>
      <c r="G294" s="5"/>
      <c r="H294" s="5"/>
      <c r="I294" s="84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21" customHeight="1">
      <c r="A295" s="5"/>
      <c r="B295" s="3"/>
      <c r="C295" s="5"/>
      <c r="D295" s="5"/>
      <c r="E295" s="5"/>
      <c r="F295" s="5"/>
      <c r="G295" s="5"/>
      <c r="H295" s="5"/>
      <c r="I295" s="84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21" customHeight="1">
      <c r="A296" s="5"/>
      <c r="B296" s="3"/>
      <c r="C296" s="5"/>
      <c r="D296" s="5"/>
      <c r="E296" s="5"/>
      <c r="F296" s="5"/>
      <c r="G296" s="5"/>
      <c r="H296" s="5"/>
      <c r="I296" s="84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21" customHeight="1">
      <c r="A297" s="5"/>
      <c r="B297" s="3"/>
      <c r="C297" s="5"/>
      <c r="D297" s="5"/>
      <c r="E297" s="5"/>
      <c r="F297" s="5"/>
      <c r="G297" s="5"/>
      <c r="H297" s="5"/>
      <c r="I297" s="84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21" customHeight="1">
      <c r="A298" s="5"/>
      <c r="B298" s="3"/>
      <c r="C298" s="5"/>
      <c r="D298" s="5"/>
      <c r="E298" s="5"/>
      <c r="F298" s="5"/>
      <c r="G298" s="5"/>
      <c r="H298" s="5"/>
      <c r="I298" s="84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21" customHeight="1">
      <c r="A299" s="5"/>
      <c r="B299" s="3"/>
      <c r="C299" s="5"/>
      <c r="D299" s="5"/>
      <c r="E299" s="5"/>
      <c r="F299" s="5"/>
      <c r="G299" s="5"/>
      <c r="H299" s="5"/>
      <c r="I299" s="84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21" customHeight="1">
      <c r="A300" s="5"/>
      <c r="B300" s="3"/>
      <c r="C300" s="5"/>
      <c r="D300" s="5"/>
      <c r="E300" s="5"/>
      <c r="F300" s="5"/>
      <c r="G300" s="5"/>
      <c r="H300" s="5"/>
      <c r="I300" s="84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21" customHeight="1">
      <c r="A301" s="5"/>
      <c r="B301" s="3"/>
      <c r="C301" s="5"/>
      <c r="D301" s="5"/>
      <c r="E301" s="5"/>
      <c r="F301" s="5"/>
      <c r="G301" s="5"/>
      <c r="H301" s="5"/>
      <c r="I301" s="84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21" customHeight="1">
      <c r="A302" s="5"/>
      <c r="B302" s="3"/>
      <c r="C302" s="5"/>
      <c r="D302" s="5"/>
      <c r="E302" s="5"/>
      <c r="F302" s="5"/>
      <c r="G302" s="5"/>
      <c r="H302" s="5"/>
      <c r="I302" s="84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21" customHeight="1">
      <c r="A303" s="5"/>
      <c r="B303" s="3"/>
      <c r="C303" s="5"/>
      <c r="D303" s="5"/>
      <c r="E303" s="5"/>
      <c r="F303" s="5"/>
      <c r="G303" s="5"/>
      <c r="H303" s="5"/>
      <c r="I303" s="84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21" customHeight="1">
      <c r="A304" s="5"/>
      <c r="B304" s="3"/>
      <c r="C304" s="5"/>
      <c r="D304" s="5"/>
      <c r="E304" s="5"/>
      <c r="F304" s="5"/>
      <c r="G304" s="5"/>
      <c r="H304" s="5"/>
      <c r="I304" s="84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21" customHeight="1">
      <c r="A305" s="5"/>
      <c r="B305" s="3"/>
      <c r="C305" s="5"/>
      <c r="D305" s="5"/>
      <c r="E305" s="5"/>
      <c r="F305" s="5"/>
      <c r="G305" s="5"/>
      <c r="H305" s="5"/>
      <c r="I305" s="84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21" customHeight="1">
      <c r="A306" s="5"/>
      <c r="B306" s="3"/>
      <c r="C306" s="5"/>
      <c r="D306" s="5"/>
      <c r="E306" s="5"/>
      <c r="F306" s="5"/>
      <c r="G306" s="5"/>
      <c r="H306" s="5"/>
      <c r="I306" s="84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21" customHeight="1">
      <c r="A307" s="5"/>
      <c r="B307" s="3"/>
      <c r="C307" s="5"/>
      <c r="D307" s="5"/>
      <c r="E307" s="5"/>
      <c r="F307" s="5"/>
      <c r="G307" s="5"/>
      <c r="H307" s="5"/>
      <c r="I307" s="84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21" customHeight="1">
      <c r="A308" s="5"/>
      <c r="B308" s="3"/>
      <c r="C308" s="5"/>
      <c r="D308" s="5"/>
      <c r="E308" s="5"/>
      <c r="F308" s="5"/>
      <c r="G308" s="5"/>
      <c r="H308" s="5"/>
      <c r="I308" s="84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21" customHeight="1">
      <c r="A309" s="5"/>
      <c r="B309" s="3"/>
      <c r="C309" s="5"/>
      <c r="D309" s="5"/>
      <c r="E309" s="5"/>
      <c r="F309" s="5"/>
      <c r="G309" s="5"/>
      <c r="H309" s="5"/>
      <c r="I309" s="84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21" customHeight="1">
      <c r="A310" s="5"/>
      <c r="B310" s="3"/>
      <c r="C310" s="5"/>
      <c r="D310" s="5"/>
      <c r="E310" s="5"/>
      <c r="F310" s="5"/>
      <c r="G310" s="5"/>
      <c r="H310" s="5"/>
      <c r="I310" s="84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21" customHeight="1">
      <c r="A311" s="5"/>
      <c r="B311" s="3"/>
      <c r="C311" s="5"/>
      <c r="D311" s="5"/>
      <c r="E311" s="5"/>
      <c r="F311" s="5"/>
      <c r="G311" s="5"/>
      <c r="H311" s="5"/>
      <c r="I311" s="84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21" customHeight="1">
      <c r="A312" s="5"/>
      <c r="B312" s="3"/>
      <c r="C312" s="5"/>
      <c r="D312" s="5"/>
      <c r="E312" s="5"/>
      <c r="F312" s="5"/>
      <c r="G312" s="5"/>
      <c r="H312" s="5"/>
      <c r="I312" s="84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21" customHeight="1">
      <c r="A313" s="5"/>
      <c r="B313" s="3"/>
      <c r="C313" s="5"/>
      <c r="D313" s="5"/>
      <c r="E313" s="5"/>
      <c r="F313" s="5"/>
      <c r="G313" s="5"/>
      <c r="H313" s="5"/>
      <c r="I313" s="84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21" customHeight="1">
      <c r="A314" s="5"/>
      <c r="B314" s="3"/>
      <c r="C314" s="5"/>
      <c r="D314" s="5"/>
      <c r="E314" s="5"/>
      <c r="F314" s="5"/>
      <c r="G314" s="5"/>
      <c r="H314" s="5"/>
      <c r="I314" s="84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21" customHeight="1">
      <c r="A315" s="5"/>
      <c r="B315" s="3"/>
      <c r="C315" s="5"/>
      <c r="D315" s="5"/>
      <c r="E315" s="5"/>
      <c r="F315" s="5"/>
      <c r="G315" s="5"/>
      <c r="H315" s="5"/>
      <c r="I315" s="84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21" customHeight="1">
      <c r="A316" s="5"/>
      <c r="B316" s="3"/>
      <c r="C316" s="5"/>
      <c r="D316" s="5"/>
      <c r="E316" s="5"/>
      <c r="F316" s="5"/>
      <c r="G316" s="5"/>
      <c r="H316" s="5"/>
      <c r="I316" s="84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21" customHeight="1">
      <c r="A317" s="5"/>
      <c r="B317" s="3"/>
      <c r="C317" s="5"/>
      <c r="D317" s="5"/>
      <c r="E317" s="5"/>
      <c r="F317" s="5"/>
      <c r="G317" s="5"/>
      <c r="H317" s="5"/>
      <c r="I317" s="84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21" customHeight="1">
      <c r="A318" s="5"/>
      <c r="B318" s="3"/>
      <c r="C318" s="5"/>
      <c r="D318" s="5"/>
      <c r="E318" s="5"/>
      <c r="F318" s="5"/>
      <c r="G318" s="5"/>
      <c r="H318" s="5"/>
      <c r="I318" s="84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21" customHeight="1">
      <c r="A319" s="5"/>
      <c r="B319" s="3"/>
      <c r="C319" s="5"/>
      <c r="D319" s="5"/>
      <c r="E319" s="5"/>
      <c r="F319" s="5"/>
      <c r="G319" s="5"/>
      <c r="H319" s="5"/>
      <c r="I319" s="84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21" customHeight="1">
      <c r="A320" s="5"/>
      <c r="B320" s="3"/>
      <c r="C320" s="5"/>
      <c r="D320" s="5"/>
      <c r="E320" s="5"/>
      <c r="F320" s="5"/>
      <c r="G320" s="5"/>
      <c r="H320" s="5"/>
      <c r="I320" s="84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21" customHeight="1">
      <c r="A321" s="5"/>
      <c r="B321" s="3"/>
      <c r="C321" s="5"/>
      <c r="D321" s="5"/>
      <c r="E321" s="5"/>
      <c r="F321" s="5"/>
      <c r="G321" s="5"/>
      <c r="H321" s="5"/>
      <c r="I321" s="84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21" customHeight="1">
      <c r="A322" s="5"/>
      <c r="B322" s="3"/>
      <c r="C322" s="5"/>
      <c r="D322" s="5"/>
      <c r="E322" s="5"/>
      <c r="F322" s="5"/>
      <c r="G322" s="5"/>
      <c r="H322" s="5"/>
      <c r="I322" s="84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21" customHeight="1">
      <c r="A323" s="5"/>
      <c r="B323" s="3"/>
      <c r="C323" s="5"/>
      <c r="D323" s="5"/>
      <c r="E323" s="5"/>
      <c r="F323" s="5"/>
      <c r="G323" s="5"/>
      <c r="H323" s="5"/>
      <c r="I323" s="84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21" customHeight="1">
      <c r="A324" s="5"/>
      <c r="B324" s="3"/>
      <c r="C324" s="5"/>
      <c r="D324" s="5"/>
      <c r="E324" s="5"/>
      <c r="F324" s="5"/>
      <c r="G324" s="5"/>
      <c r="H324" s="5"/>
      <c r="I324" s="84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21" customHeight="1">
      <c r="A325" s="5"/>
      <c r="B325" s="3"/>
      <c r="C325" s="5"/>
      <c r="D325" s="5"/>
      <c r="E325" s="5"/>
      <c r="F325" s="5"/>
      <c r="G325" s="5"/>
      <c r="H325" s="5"/>
      <c r="I325" s="84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21" customHeight="1">
      <c r="A326" s="5"/>
      <c r="B326" s="3"/>
      <c r="C326" s="5"/>
      <c r="D326" s="5"/>
      <c r="E326" s="5"/>
      <c r="F326" s="5"/>
      <c r="G326" s="5"/>
      <c r="H326" s="5"/>
      <c r="I326" s="84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21" customHeight="1">
      <c r="A327" s="5"/>
      <c r="B327" s="3"/>
      <c r="C327" s="5"/>
      <c r="D327" s="5"/>
      <c r="E327" s="5"/>
      <c r="F327" s="5"/>
      <c r="G327" s="5"/>
      <c r="H327" s="5"/>
      <c r="I327" s="84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21" customHeight="1">
      <c r="A328" s="5"/>
      <c r="B328" s="3"/>
      <c r="C328" s="5"/>
      <c r="D328" s="5"/>
      <c r="E328" s="5"/>
      <c r="F328" s="5"/>
      <c r="G328" s="5"/>
      <c r="H328" s="5"/>
      <c r="I328" s="84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21" customHeight="1">
      <c r="A329" s="5"/>
      <c r="B329" s="3"/>
      <c r="C329" s="5"/>
      <c r="D329" s="5"/>
      <c r="E329" s="5"/>
      <c r="F329" s="5"/>
      <c r="G329" s="5"/>
      <c r="H329" s="5"/>
      <c r="I329" s="84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21" customHeight="1">
      <c r="A330" s="5"/>
      <c r="B330" s="3"/>
      <c r="C330" s="5"/>
      <c r="D330" s="5"/>
      <c r="E330" s="5"/>
      <c r="F330" s="5"/>
      <c r="G330" s="5"/>
      <c r="H330" s="5"/>
      <c r="I330" s="84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21" customHeight="1">
      <c r="A331" s="5"/>
      <c r="B331" s="3"/>
      <c r="C331" s="5"/>
      <c r="D331" s="5"/>
      <c r="E331" s="5"/>
      <c r="F331" s="5"/>
      <c r="G331" s="5"/>
      <c r="H331" s="5"/>
      <c r="I331" s="84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21" customHeight="1">
      <c r="A332" s="5"/>
      <c r="B332" s="3"/>
      <c r="C332" s="5"/>
      <c r="D332" s="5"/>
      <c r="E332" s="5"/>
      <c r="F332" s="5"/>
      <c r="G332" s="5"/>
      <c r="H332" s="5"/>
      <c r="I332" s="84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21" customHeight="1">
      <c r="A333" s="5"/>
      <c r="B333" s="3"/>
      <c r="C333" s="5"/>
      <c r="D333" s="5"/>
      <c r="E333" s="5"/>
      <c r="F333" s="5"/>
      <c r="G333" s="5"/>
      <c r="H333" s="5"/>
      <c r="I333" s="84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21" customHeight="1">
      <c r="A334" s="5"/>
      <c r="B334" s="3"/>
      <c r="C334" s="5"/>
      <c r="D334" s="5"/>
      <c r="E334" s="5"/>
      <c r="F334" s="5"/>
      <c r="G334" s="5"/>
      <c r="H334" s="5"/>
      <c r="I334" s="84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21" customHeight="1">
      <c r="A335" s="5"/>
      <c r="B335" s="3"/>
      <c r="C335" s="5"/>
      <c r="D335" s="5"/>
      <c r="E335" s="5"/>
      <c r="F335" s="5"/>
      <c r="G335" s="5"/>
      <c r="H335" s="5"/>
      <c r="I335" s="84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21" customHeight="1">
      <c r="A336" s="5"/>
      <c r="B336" s="3"/>
      <c r="C336" s="5"/>
      <c r="D336" s="5"/>
      <c r="E336" s="5"/>
      <c r="F336" s="5"/>
      <c r="G336" s="5"/>
      <c r="H336" s="5"/>
      <c r="I336" s="84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21" customHeight="1">
      <c r="A337" s="5"/>
      <c r="B337" s="3"/>
      <c r="C337" s="5"/>
      <c r="D337" s="5"/>
      <c r="E337" s="5"/>
      <c r="F337" s="5"/>
      <c r="G337" s="5"/>
      <c r="H337" s="5"/>
      <c r="I337" s="84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21" customHeight="1">
      <c r="A338" s="5"/>
      <c r="B338" s="3"/>
      <c r="C338" s="5"/>
      <c r="D338" s="5"/>
      <c r="E338" s="5"/>
      <c r="F338" s="5"/>
      <c r="G338" s="5"/>
      <c r="H338" s="5"/>
      <c r="I338" s="84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21" customHeight="1">
      <c r="A339" s="5"/>
      <c r="B339" s="3"/>
      <c r="C339" s="5"/>
      <c r="D339" s="5"/>
      <c r="E339" s="5"/>
      <c r="F339" s="5"/>
      <c r="G339" s="5"/>
      <c r="H339" s="5"/>
      <c r="I339" s="84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21" customHeight="1">
      <c r="A340" s="5"/>
      <c r="B340" s="3"/>
      <c r="C340" s="5"/>
      <c r="D340" s="5"/>
      <c r="E340" s="5"/>
      <c r="F340" s="5"/>
      <c r="G340" s="5"/>
      <c r="H340" s="5"/>
      <c r="I340" s="84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21" customHeight="1">
      <c r="A341" s="5"/>
      <c r="B341" s="3"/>
      <c r="C341" s="5"/>
      <c r="D341" s="5"/>
      <c r="E341" s="5"/>
      <c r="F341" s="5"/>
      <c r="G341" s="5"/>
      <c r="H341" s="5"/>
      <c r="I341" s="84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21" customHeight="1">
      <c r="A342" s="5"/>
      <c r="B342" s="3"/>
      <c r="C342" s="5"/>
      <c r="D342" s="5"/>
      <c r="E342" s="5"/>
      <c r="F342" s="5"/>
      <c r="G342" s="5"/>
      <c r="H342" s="5"/>
      <c r="I342" s="84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21" customHeight="1">
      <c r="A343" s="5"/>
      <c r="B343" s="3"/>
      <c r="C343" s="5"/>
      <c r="D343" s="5"/>
      <c r="E343" s="5"/>
      <c r="F343" s="5"/>
      <c r="G343" s="5"/>
      <c r="H343" s="5"/>
      <c r="I343" s="84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21" customHeight="1">
      <c r="A344" s="5"/>
      <c r="B344" s="3"/>
      <c r="C344" s="5"/>
      <c r="D344" s="5"/>
      <c r="E344" s="5"/>
      <c r="F344" s="5"/>
      <c r="G344" s="5"/>
      <c r="H344" s="5"/>
      <c r="I344" s="84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21" customHeight="1">
      <c r="A345" s="5"/>
      <c r="B345" s="3"/>
      <c r="C345" s="5"/>
      <c r="D345" s="5"/>
      <c r="E345" s="5"/>
      <c r="F345" s="5"/>
      <c r="G345" s="5"/>
      <c r="H345" s="5"/>
      <c r="I345" s="84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21" customHeight="1">
      <c r="A346" s="5"/>
      <c r="B346" s="3"/>
      <c r="C346" s="5"/>
      <c r="D346" s="5"/>
      <c r="E346" s="5"/>
      <c r="F346" s="5"/>
      <c r="G346" s="5"/>
      <c r="H346" s="5"/>
      <c r="I346" s="84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21" customHeight="1">
      <c r="A347" s="5"/>
      <c r="B347" s="3"/>
      <c r="C347" s="5"/>
      <c r="D347" s="5"/>
      <c r="E347" s="5"/>
      <c r="F347" s="5"/>
      <c r="G347" s="5"/>
      <c r="H347" s="5"/>
      <c r="I347" s="84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21" customHeight="1">
      <c r="A348" s="5"/>
      <c r="B348" s="3"/>
      <c r="C348" s="5"/>
      <c r="D348" s="5"/>
      <c r="E348" s="5"/>
      <c r="F348" s="5"/>
      <c r="G348" s="5"/>
      <c r="H348" s="5"/>
      <c r="I348" s="84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21" customHeight="1">
      <c r="A349" s="5"/>
      <c r="B349" s="3"/>
      <c r="C349" s="5"/>
      <c r="D349" s="5"/>
      <c r="E349" s="5"/>
      <c r="F349" s="5"/>
      <c r="G349" s="5"/>
      <c r="H349" s="5"/>
      <c r="I349" s="84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21" customHeight="1">
      <c r="A350" s="5"/>
      <c r="B350" s="3"/>
      <c r="C350" s="5"/>
      <c r="D350" s="5"/>
      <c r="E350" s="5"/>
      <c r="F350" s="5"/>
      <c r="G350" s="5"/>
      <c r="H350" s="5"/>
      <c r="I350" s="84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21" customHeight="1">
      <c r="A351" s="5"/>
      <c r="B351" s="3"/>
      <c r="C351" s="5"/>
      <c r="D351" s="5"/>
      <c r="E351" s="5"/>
      <c r="F351" s="5"/>
      <c r="G351" s="5"/>
      <c r="H351" s="5"/>
      <c r="I351" s="84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21" customHeight="1">
      <c r="A352" s="5"/>
      <c r="B352" s="3"/>
      <c r="C352" s="5"/>
      <c r="D352" s="5"/>
      <c r="E352" s="5"/>
      <c r="F352" s="5"/>
      <c r="G352" s="5"/>
      <c r="H352" s="5"/>
      <c r="I352" s="84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21" customHeight="1">
      <c r="A353" s="5"/>
      <c r="B353" s="3"/>
      <c r="C353" s="5"/>
      <c r="D353" s="5"/>
      <c r="E353" s="5"/>
      <c r="F353" s="5"/>
      <c r="G353" s="5"/>
      <c r="H353" s="5"/>
      <c r="I353" s="84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21" customHeight="1">
      <c r="A354" s="5"/>
      <c r="B354" s="3"/>
      <c r="C354" s="5"/>
      <c r="D354" s="5"/>
      <c r="E354" s="5"/>
      <c r="F354" s="5"/>
      <c r="G354" s="5"/>
      <c r="H354" s="5"/>
      <c r="I354" s="84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21" customHeight="1">
      <c r="A355" s="5"/>
      <c r="B355" s="3"/>
      <c r="C355" s="5"/>
      <c r="D355" s="5"/>
      <c r="E355" s="5"/>
      <c r="F355" s="5"/>
      <c r="G355" s="5"/>
      <c r="H355" s="5"/>
      <c r="I355" s="84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21" customHeight="1">
      <c r="A356" s="5"/>
      <c r="B356" s="3"/>
      <c r="C356" s="5"/>
      <c r="D356" s="5"/>
      <c r="E356" s="5"/>
      <c r="F356" s="5"/>
      <c r="G356" s="5"/>
      <c r="H356" s="5"/>
      <c r="I356" s="84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21" customHeight="1">
      <c r="A357" s="5"/>
      <c r="B357" s="3"/>
      <c r="C357" s="5"/>
      <c r="D357" s="5"/>
      <c r="E357" s="5"/>
      <c r="F357" s="5"/>
      <c r="G357" s="5"/>
      <c r="H357" s="5"/>
      <c r="I357" s="84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21" customHeight="1">
      <c r="A358" s="5"/>
      <c r="B358" s="3"/>
      <c r="C358" s="5"/>
      <c r="D358" s="5"/>
      <c r="E358" s="5"/>
      <c r="F358" s="5"/>
      <c r="G358" s="5"/>
      <c r="H358" s="5"/>
      <c r="I358" s="84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21" customHeight="1">
      <c r="A359" s="5"/>
      <c r="B359" s="3"/>
      <c r="C359" s="5"/>
      <c r="D359" s="5"/>
      <c r="E359" s="5"/>
      <c r="F359" s="5"/>
      <c r="G359" s="5"/>
      <c r="H359" s="5"/>
      <c r="I359" s="84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21" customHeight="1">
      <c r="A360" s="5"/>
      <c r="B360" s="3"/>
      <c r="C360" s="5"/>
      <c r="D360" s="5"/>
      <c r="E360" s="5"/>
      <c r="F360" s="5"/>
      <c r="G360" s="5"/>
      <c r="H360" s="5"/>
      <c r="I360" s="84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21" customHeight="1">
      <c r="A361" s="5"/>
      <c r="B361" s="3"/>
      <c r="C361" s="5"/>
      <c r="D361" s="5"/>
      <c r="E361" s="5"/>
      <c r="F361" s="5"/>
      <c r="G361" s="5"/>
      <c r="H361" s="5"/>
      <c r="I361" s="84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21" customHeight="1">
      <c r="A362" s="5"/>
      <c r="B362" s="3"/>
      <c r="C362" s="5"/>
      <c r="D362" s="5"/>
      <c r="E362" s="5"/>
      <c r="F362" s="5"/>
      <c r="G362" s="5"/>
      <c r="H362" s="5"/>
      <c r="I362" s="84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21" customHeight="1">
      <c r="A363" s="5"/>
      <c r="B363" s="3"/>
      <c r="C363" s="5"/>
      <c r="D363" s="5"/>
      <c r="E363" s="5"/>
      <c r="F363" s="5"/>
      <c r="G363" s="5"/>
      <c r="H363" s="5"/>
      <c r="I363" s="84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21" customHeight="1">
      <c r="A364" s="5"/>
      <c r="B364" s="3"/>
      <c r="C364" s="5"/>
      <c r="D364" s="5"/>
      <c r="E364" s="5"/>
      <c r="F364" s="5"/>
      <c r="G364" s="5"/>
      <c r="H364" s="5"/>
      <c r="I364" s="84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21" customHeight="1">
      <c r="A365" s="5"/>
      <c r="B365" s="3"/>
      <c r="C365" s="5"/>
      <c r="D365" s="5"/>
      <c r="E365" s="5"/>
      <c r="F365" s="5"/>
      <c r="G365" s="5"/>
      <c r="H365" s="5"/>
      <c r="I365" s="84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21" customHeight="1">
      <c r="A366" s="5"/>
      <c r="B366" s="3"/>
      <c r="C366" s="5"/>
      <c r="D366" s="5"/>
      <c r="E366" s="5"/>
      <c r="F366" s="5"/>
      <c r="G366" s="5"/>
      <c r="H366" s="5"/>
      <c r="I366" s="84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21" customHeight="1">
      <c r="A367" s="5"/>
      <c r="B367" s="3"/>
      <c r="C367" s="5"/>
      <c r="D367" s="5"/>
      <c r="E367" s="5"/>
      <c r="F367" s="5"/>
      <c r="G367" s="5"/>
      <c r="H367" s="5"/>
      <c r="I367" s="84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21" customHeight="1">
      <c r="A368" s="5"/>
      <c r="B368" s="3"/>
      <c r="C368" s="5"/>
      <c r="D368" s="5"/>
      <c r="E368" s="5"/>
      <c r="F368" s="5"/>
      <c r="G368" s="5"/>
      <c r="H368" s="5"/>
      <c r="I368" s="84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21" customHeight="1">
      <c r="A369" s="5"/>
      <c r="B369" s="3"/>
      <c r="C369" s="5"/>
      <c r="D369" s="5"/>
      <c r="E369" s="5"/>
      <c r="F369" s="5"/>
      <c r="G369" s="5"/>
      <c r="H369" s="5"/>
      <c r="I369" s="84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21" customHeight="1">
      <c r="A370" s="5"/>
      <c r="B370" s="3"/>
      <c r="C370" s="5"/>
      <c r="D370" s="5"/>
      <c r="E370" s="5"/>
      <c r="F370" s="5"/>
      <c r="G370" s="5"/>
      <c r="H370" s="5"/>
      <c r="I370" s="84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21" customHeight="1">
      <c r="A371" s="5"/>
      <c r="B371" s="3"/>
      <c r="C371" s="5"/>
      <c r="D371" s="5"/>
      <c r="E371" s="5"/>
      <c r="F371" s="5"/>
      <c r="G371" s="5"/>
      <c r="H371" s="5"/>
      <c r="I371" s="84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21" customHeight="1">
      <c r="A372" s="5"/>
      <c r="B372" s="3"/>
      <c r="C372" s="5"/>
      <c r="D372" s="5"/>
      <c r="E372" s="5"/>
      <c r="F372" s="5"/>
      <c r="G372" s="5"/>
      <c r="H372" s="5"/>
      <c r="I372" s="84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21" customHeight="1">
      <c r="A373" s="5"/>
      <c r="B373" s="3"/>
      <c r="C373" s="5"/>
      <c r="D373" s="5"/>
      <c r="E373" s="5"/>
      <c r="F373" s="5"/>
      <c r="G373" s="5"/>
      <c r="H373" s="5"/>
      <c r="I373" s="84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21" customHeight="1">
      <c r="A374" s="5"/>
      <c r="B374" s="3"/>
      <c r="C374" s="5"/>
      <c r="D374" s="5"/>
      <c r="E374" s="5"/>
      <c r="F374" s="5"/>
      <c r="G374" s="5"/>
      <c r="H374" s="5"/>
      <c r="I374" s="84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21" customHeight="1">
      <c r="A375" s="5"/>
      <c r="B375" s="3"/>
      <c r="C375" s="5"/>
      <c r="D375" s="5"/>
      <c r="E375" s="5"/>
      <c r="F375" s="5"/>
      <c r="G375" s="5"/>
      <c r="H375" s="5"/>
      <c r="I375" s="84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21" customHeight="1">
      <c r="A376" s="5"/>
      <c r="B376" s="3"/>
      <c r="C376" s="5"/>
      <c r="D376" s="5"/>
      <c r="E376" s="5"/>
      <c r="F376" s="5"/>
      <c r="G376" s="5"/>
      <c r="H376" s="5"/>
      <c r="I376" s="84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21" customHeight="1">
      <c r="A377" s="5"/>
      <c r="B377" s="3"/>
      <c r="C377" s="5"/>
      <c r="D377" s="5"/>
      <c r="E377" s="5"/>
      <c r="F377" s="5"/>
      <c r="G377" s="5"/>
      <c r="H377" s="5"/>
      <c r="I377" s="84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21" customHeight="1">
      <c r="A378" s="5"/>
      <c r="B378" s="3"/>
      <c r="C378" s="5"/>
      <c r="D378" s="5"/>
      <c r="E378" s="5"/>
      <c r="F378" s="5"/>
      <c r="G378" s="5"/>
      <c r="H378" s="5"/>
      <c r="I378" s="84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21" customHeight="1">
      <c r="A379" s="5"/>
      <c r="B379" s="3"/>
      <c r="C379" s="5"/>
      <c r="D379" s="5"/>
      <c r="E379" s="5"/>
      <c r="F379" s="5"/>
      <c r="G379" s="5"/>
      <c r="H379" s="5"/>
      <c r="I379" s="84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21" customHeight="1">
      <c r="A380" s="5"/>
      <c r="B380" s="3"/>
      <c r="C380" s="5"/>
      <c r="D380" s="5"/>
      <c r="E380" s="5"/>
      <c r="F380" s="5"/>
      <c r="G380" s="5"/>
      <c r="H380" s="5"/>
      <c r="I380" s="84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21" customHeight="1">
      <c r="A381" s="5"/>
      <c r="B381" s="3"/>
      <c r="C381" s="5"/>
      <c r="D381" s="5"/>
      <c r="E381" s="5"/>
      <c r="F381" s="5"/>
      <c r="G381" s="5"/>
      <c r="H381" s="5"/>
      <c r="I381" s="84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21" customHeight="1">
      <c r="A382" s="5"/>
      <c r="B382" s="3"/>
      <c r="C382" s="5"/>
      <c r="D382" s="5"/>
      <c r="E382" s="5"/>
      <c r="F382" s="5"/>
      <c r="G382" s="5"/>
      <c r="H382" s="5"/>
      <c r="I382" s="84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21" customHeight="1">
      <c r="A383" s="5"/>
      <c r="B383" s="3"/>
      <c r="C383" s="5"/>
      <c r="D383" s="5"/>
      <c r="E383" s="5"/>
      <c r="F383" s="5"/>
      <c r="G383" s="5"/>
      <c r="H383" s="5"/>
      <c r="I383" s="84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21" customHeight="1">
      <c r="A384" s="5"/>
      <c r="B384" s="3"/>
      <c r="C384" s="5"/>
      <c r="D384" s="5"/>
      <c r="E384" s="5"/>
      <c r="F384" s="5"/>
      <c r="G384" s="5"/>
      <c r="H384" s="5"/>
      <c r="I384" s="84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21" customHeight="1">
      <c r="A385" s="5"/>
      <c r="B385" s="3"/>
      <c r="C385" s="5"/>
      <c r="D385" s="5"/>
      <c r="E385" s="5"/>
      <c r="F385" s="5"/>
      <c r="G385" s="5"/>
      <c r="H385" s="5"/>
      <c r="I385" s="84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21" customHeight="1">
      <c r="A386" s="5"/>
      <c r="B386" s="3"/>
      <c r="C386" s="5"/>
      <c r="D386" s="5"/>
      <c r="E386" s="5"/>
      <c r="F386" s="5"/>
      <c r="G386" s="5"/>
      <c r="H386" s="5"/>
      <c r="I386" s="84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21" customHeight="1">
      <c r="A387" s="5"/>
      <c r="B387" s="3"/>
      <c r="C387" s="5"/>
      <c r="D387" s="5"/>
      <c r="E387" s="5"/>
      <c r="F387" s="5"/>
      <c r="G387" s="5"/>
      <c r="H387" s="5"/>
      <c r="I387" s="84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21" customHeight="1">
      <c r="A388" s="5"/>
      <c r="B388" s="3"/>
      <c r="C388" s="5"/>
      <c r="D388" s="5"/>
      <c r="E388" s="5"/>
      <c r="F388" s="5"/>
      <c r="G388" s="5"/>
      <c r="H388" s="5"/>
      <c r="I388" s="84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21" customHeight="1">
      <c r="A389" s="5"/>
      <c r="B389" s="3"/>
      <c r="C389" s="5"/>
      <c r="D389" s="5"/>
      <c r="E389" s="5"/>
      <c r="F389" s="5"/>
      <c r="G389" s="5"/>
      <c r="H389" s="5"/>
      <c r="I389" s="84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21" customHeight="1">
      <c r="A390" s="5"/>
      <c r="B390" s="3"/>
      <c r="C390" s="5"/>
      <c r="D390" s="5"/>
      <c r="E390" s="5"/>
      <c r="F390" s="5"/>
      <c r="G390" s="5"/>
      <c r="H390" s="5"/>
      <c r="I390" s="84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21" customHeight="1">
      <c r="A391" s="5"/>
      <c r="B391" s="3"/>
      <c r="C391" s="5"/>
      <c r="D391" s="5"/>
      <c r="E391" s="5"/>
      <c r="F391" s="5"/>
      <c r="G391" s="5"/>
      <c r="H391" s="5"/>
      <c r="I391" s="84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21" customHeight="1">
      <c r="A392" s="5"/>
      <c r="B392" s="3"/>
      <c r="C392" s="5"/>
      <c r="D392" s="5"/>
      <c r="E392" s="5"/>
      <c r="F392" s="5"/>
      <c r="G392" s="5"/>
      <c r="H392" s="5"/>
      <c r="I392" s="84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21" customHeight="1">
      <c r="A393" s="5"/>
      <c r="B393" s="3"/>
      <c r="C393" s="5"/>
      <c r="D393" s="5"/>
      <c r="E393" s="5"/>
      <c r="F393" s="5"/>
      <c r="G393" s="5"/>
      <c r="H393" s="5"/>
      <c r="I393" s="84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21" customHeight="1">
      <c r="A394" s="5"/>
      <c r="B394" s="3"/>
      <c r="C394" s="5"/>
      <c r="D394" s="5"/>
      <c r="E394" s="5"/>
      <c r="F394" s="5"/>
      <c r="G394" s="5"/>
      <c r="H394" s="5"/>
      <c r="I394" s="84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21" customHeight="1">
      <c r="A395" s="5"/>
      <c r="B395" s="3"/>
      <c r="C395" s="5"/>
      <c r="D395" s="5"/>
      <c r="E395" s="5"/>
      <c r="F395" s="5"/>
      <c r="G395" s="5"/>
      <c r="H395" s="5"/>
      <c r="I395" s="84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21" customHeight="1">
      <c r="A396" s="5"/>
      <c r="B396" s="3"/>
      <c r="C396" s="5"/>
      <c r="D396" s="5"/>
      <c r="E396" s="5"/>
      <c r="F396" s="5"/>
      <c r="G396" s="5"/>
      <c r="H396" s="5"/>
      <c r="I396" s="84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21" customHeight="1">
      <c r="A397" s="5"/>
      <c r="B397" s="3"/>
      <c r="C397" s="5"/>
      <c r="D397" s="5"/>
      <c r="E397" s="5"/>
      <c r="F397" s="5"/>
      <c r="G397" s="5"/>
      <c r="H397" s="5"/>
      <c r="I397" s="84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21" customHeight="1">
      <c r="A398" s="5"/>
      <c r="B398" s="3"/>
      <c r="C398" s="5"/>
      <c r="D398" s="5"/>
      <c r="E398" s="5"/>
      <c r="F398" s="5"/>
      <c r="G398" s="5"/>
      <c r="H398" s="5"/>
      <c r="I398" s="84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21" customHeight="1">
      <c r="A399" s="5"/>
      <c r="B399" s="3"/>
      <c r="C399" s="5"/>
      <c r="D399" s="5"/>
      <c r="E399" s="5"/>
      <c r="F399" s="5"/>
      <c r="G399" s="5"/>
      <c r="H399" s="5"/>
      <c r="I399" s="84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21" customHeight="1">
      <c r="A400" s="5"/>
      <c r="B400" s="3"/>
      <c r="C400" s="5"/>
      <c r="D400" s="5"/>
      <c r="E400" s="5"/>
      <c r="F400" s="5"/>
      <c r="G400" s="5"/>
      <c r="H400" s="5"/>
      <c r="I400" s="84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21" customHeight="1">
      <c r="A401" s="5"/>
      <c r="B401" s="3"/>
      <c r="C401" s="5"/>
      <c r="D401" s="5"/>
      <c r="E401" s="5"/>
      <c r="F401" s="5"/>
      <c r="G401" s="5"/>
      <c r="H401" s="5"/>
      <c r="I401" s="84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21" customHeight="1">
      <c r="A402" s="5"/>
      <c r="B402" s="3"/>
      <c r="C402" s="5"/>
      <c r="D402" s="5"/>
      <c r="E402" s="5"/>
      <c r="F402" s="5"/>
      <c r="G402" s="5"/>
      <c r="H402" s="5"/>
      <c r="I402" s="84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21" customHeight="1">
      <c r="A403" s="5"/>
      <c r="B403" s="3"/>
      <c r="C403" s="5"/>
      <c r="D403" s="5"/>
      <c r="E403" s="5"/>
      <c r="F403" s="5"/>
      <c r="G403" s="5"/>
      <c r="H403" s="5"/>
      <c r="I403" s="84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21" customHeight="1">
      <c r="A404" s="5"/>
      <c r="B404" s="3"/>
      <c r="C404" s="5"/>
      <c r="D404" s="5"/>
      <c r="E404" s="5"/>
      <c r="F404" s="5"/>
      <c r="G404" s="5"/>
      <c r="H404" s="5"/>
      <c r="I404" s="84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21" customHeight="1">
      <c r="A405" s="5"/>
      <c r="B405" s="3"/>
      <c r="C405" s="5"/>
      <c r="D405" s="5"/>
      <c r="E405" s="5"/>
      <c r="F405" s="5"/>
      <c r="G405" s="5"/>
      <c r="H405" s="5"/>
      <c r="I405" s="84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21" customHeight="1">
      <c r="A406" s="5"/>
      <c r="B406" s="3"/>
      <c r="C406" s="5"/>
      <c r="D406" s="5"/>
      <c r="E406" s="5"/>
      <c r="F406" s="5"/>
      <c r="G406" s="5"/>
      <c r="H406" s="5"/>
      <c r="I406" s="84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21" customHeight="1">
      <c r="A407" s="5"/>
      <c r="B407" s="3"/>
      <c r="C407" s="5"/>
      <c r="D407" s="5"/>
      <c r="E407" s="5"/>
      <c r="F407" s="5"/>
      <c r="G407" s="5"/>
      <c r="H407" s="5"/>
      <c r="I407" s="84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21" customHeight="1">
      <c r="A408" s="5"/>
      <c r="B408" s="3"/>
      <c r="C408" s="5"/>
      <c r="D408" s="5"/>
      <c r="E408" s="5"/>
      <c r="F408" s="5"/>
      <c r="G408" s="5"/>
      <c r="H408" s="5"/>
      <c r="I408" s="84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21" customHeight="1">
      <c r="A409" s="5"/>
      <c r="B409" s="3"/>
      <c r="C409" s="5"/>
      <c r="D409" s="5"/>
      <c r="E409" s="5"/>
      <c r="F409" s="5"/>
      <c r="G409" s="5"/>
      <c r="H409" s="5"/>
      <c r="I409" s="84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21" customHeight="1">
      <c r="A410" s="5"/>
      <c r="B410" s="3"/>
      <c r="C410" s="5"/>
      <c r="D410" s="5"/>
      <c r="E410" s="5"/>
      <c r="F410" s="5"/>
      <c r="G410" s="5"/>
      <c r="H410" s="5"/>
      <c r="I410" s="84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21" customHeight="1">
      <c r="A411" s="5"/>
      <c r="B411" s="3"/>
      <c r="C411" s="5"/>
      <c r="D411" s="5"/>
      <c r="E411" s="5"/>
      <c r="F411" s="5"/>
      <c r="G411" s="5"/>
      <c r="H411" s="5"/>
      <c r="I411" s="84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21" customHeight="1">
      <c r="A412" s="5"/>
      <c r="B412" s="3"/>
      <c r="C412" s="5"/>
      <c r="D412" s="5"/>
      <c r="E412" s="5"/>
      <c r="F412" s="5"/>
      <c r="G412" s="5"/>
      <c r="H412" s="5"/>
      <c r="I412" s="84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21" customHeight="1">
      <c r="A413" s="5"/>
      <c r="B413" s="3"/>
      <c r="C413" s="5"/>
      <c r="D413" s="5"/>
      <c r="E413" s="5"/>
      <c r="F413" s="5"/>
      <c r="G413" s="5"/>
      <c r="H413" s="5"/>
      <c r="I413" s="84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21" customHeight="1">
      <c r="A414" s="5"/>
      <c r="B414" s="3"/>
      <c r="C414" s="5"/>
      <c r="D414" s="5"/>
      <c r="E414" s="5"/>
      <c r="F414" s="5"/>
      <c r="G414" s="5"/>
      <c r="H414" s="5"/>
      <c r="I414" s="84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21" customHeight="1">
      <c r="A415" s="5"/>
      <c r="B415" s="3"/>
      <c r="C415" s="5"/>
      <c r="D415" s="5"/>
      <c r="E415" s="5"/>
      <c r="F415" s="5"/>
      <c r="G415" s="5"/>
      <c r="H415" s="5"/>
      <c r="I415" s="84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21" customHeight="1">
      <c r="A416" s="5"/>
      <c r="B416" s="3"/>
      <c r="C416" s="5"/>
      <c r="D416" s="5"/>
      <c r="E416" s="5"/>
      <c r="F416" s="5"/>
      <c r="G416" s="5"/>
      <c r="H416" s="5"/>
      <c r="I416" s="84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21" customHeight="1">
      <c r="A417" s="5"/>
      <c r="B417" s="3"/>
      <c r="C417" s="5"/>
      <c r="D417" s="5"/>
      <c r="E417" s="5"/>
      <c r="F417" s="5"/>
      <c r="G417" s="5"/>
      <c r="H417" s="5"/>
      <c r="I417" s="84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21" customHeight="1">
      <c r="A418" s="5"/>
      <c r="B418" s="3"/>
      <c r="C418" s="5"/>
      <c r="D418" s="5"/>
      <c r="E418" s="5"/>
      <c r="F418" s="5"/>
      <c r="G418" s="5"/>
      <c r="H418" s="5"/>
      <c r="I418" s="84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21" customHeight="1">
      <c r="A419" s="5"/>
      <c r="B419" s="3"/>
      <c r="C419" s="5"/>
      <c r="D419" s="5"/>
      <c r="E419" s="5"/>
      <c r="F419" s="5"/>
      <c r="G419" s="5"/>
      <c r="H419" s="5"/>
      <c r="I419" s="84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21" customHeight="1">
      <c r="A420" s="5"/>
      <c r="B420" s="3"/>
      <c r="C420" s="5"/>
      <c r="D420" s="5"/>
      <c r="E420" s="5"/>
      <c r="F420" s="5"/>
      <c r="G420" s="5"/>
      <c r="H420" s="5"/>
      <c r="I420" s="84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21" customHeight="1">
      <c r="A421" s="5"/>
      <c r="B421" s="3"/>
      <c r="C421" s="5"/>
      <c r="D421" s="5"/>
      <c r="E421" s="5"/>
      <c r="F421" s="5"/>
      <c r="G421" s="5"/>
      <c r="H421" s="5"/>
      <c r="I421" s="84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21" customHeight="1">
      <c r="A422" s="5"/>
      <c r="B422" s="3"/>
      <c r="C422" s="5"/>
      <c r="D422" s="5"/>
      <c r="E422" s="5"/>
      <c r="F422" s="5"/>
      <c r="G422" s="5"/>
      <c r="H422" s="5"/>
      <c r="I422" s="84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21" customHeight="1">
      <c r="A423" s="5"/>
      <c r="B423" s="3"/>
      <c r="C423" s="5"/>
      <c r="D423" s="5"/>
      <c r="E423" s="5"/>
      <c r="F423" s="5"/>
      <c r="G423" s="5"/>
      <c r="H423" s="5"/>
      <c r="I423" s="84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21" customHeight="1">
      <c r="A424" s="5"/>
      <c r="B424" s="3"/>
      <c r="C424" s="5"/>
      <c r="D424" s="5"/>
      <c r="E424" s="5"/>
      <c r="F424" s="5"/>
      <c r="G424" s="5"/>
      <c r="H424" s="5"/>
      <c r="I424" s="84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21" customHeight="1">
      <c r="A425" s="5"/>
      <c r="B425" s="3"/>
      <c r="C425" s="5"/>
      <c r="D425" s="5"/>
      <c r="E425" s="5"/>
      <c r="F425" s="5"/>
      <c r="G425" s="5"/>
      <c r="H425" s="5"/>
      <c r="I425" s="84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21" customHeight="1">
      <c r="A426" s="5"/>
      <c r="B426" s="3"/>
      <c r="C426" s="5"/>
      <c r="D426" s="5"/>
      <c r="E426" s="5"/>
      <c r="F426" s="5"/>
      <c r="G426" s="5"/>
      <c r="H426" s="5"/>
      <c r="I426" s="84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21" customHeight="1">
      <c r="A427" s="5"/>
      <c r="B427" s="3"/>
      <c r="C427" s="5"/>
      <c r="D427" s="5"/>
      <c r="E427" s="5"/>
      <c r="F427" s="5"/>
      <c r="G427" s="5"/>
      <c r="H427" s="5"/>
      <c r="I427" s="84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21" customHeight="1">
      <c r="A428" s="5"/>
      <c r="B428" s="3"/>
      <c r="C428" s="5"/>
      <c r="D428" s="5"/>
      <c r="E428" s="5"/>
      <c r="F428" s="5"/>
      <c r="G428" s="5"/>
      <c r="H428" s="5"/>
      <c r="I428" s="84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21" customHeight="1">
      <c r="A429" s="5"/>
      <c r="B429" s="3"/>
      <c r="C429" s="5"/>
      <c r="D429" s="5"/>
      <c r="E429" s="5"/>
      <c r="F429" s="5"/>
      <c r="G429" s="5"/>
      <c r="H429" s="5"/>
      <c r="I429" s="84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21" customHeight="1">
      <c r="A430" s="5"/>
      <c r="B430" s="3"/>
      <c r="C430" s="5"/>
      <c r="D430" s="5"/>
      <c r="E430" s="5"/>
      <c r="F430" s="5"/>
      <c r="G430" s="5"/>
      <c r="H430" s="5"/>
      <c r="I430" s="84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21" customHeight="1">
      <c r="A431" s="5"/>
      <c r="B431" s="3"/>
      <c r="C431" s="5"/>
      <c r="D431" s="5"/>
      <c r="E431" s="5"/>
      <c r="F431" s="5"/>
      <c r="G431" s="5"/>
      <c r="H431" s="5"/>
      <c r="I431" s="84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21" customHeight="1">
      <c r="A432" s="5"/>
      <c r="B432" s="3"/>
      <c r="C432" s="5"/>
      <c r="D432" s="5"/>
      <c r="E432" s="5"/>
      <c r="F432" s="5"/>
      <c r="G432" s="5"/>
      <c r="H432" s="5"/>
      <c r="I432" s="84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21" customHeight="1">
      <c r="A433" s="5"/>
      <c r="B433" s="3"/>
      <c r="C433" s="5"/>
      <c r="D433" s="5"/>
      <c r="E433" s="5"/>
      <c r="F433" s="5"/>
      <c r="G433" s="5"/>
      <c r="H433" s="5"/>
      <c r="I433" s="84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21" customHeight="1">
      <c r="A434" s="5"/>
      <c r="B434" s="3"/>
      <c r="C434" s="5"/>
      <c r="D434" s="5"/>
      <c r="E434" s="5"/>
      <c r="F434" s="5"/>
      <c r="G434" s="5"/>
      <c r="H434" s="5"/>
      <c r="I434" s="84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21" customHeight="1">
      <c r="A435" s="5"/>
      <c r="B435" s="3"/>
      <c r="C435" s="5"/>
      <c r="D435" s="5"/>
      <c r="E435" s="5"/>
      <c r="F435" s="5"/>
      <c r="G435" s="5"/>
      <c r="H435" s="5"/>
      <c r="I435" s="84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21" customHeight="1">
      <c r="A436" s="5"/>
      <c r="B436" s="3"/>
      <c r="C436" s="5"/>
      <c r="D436" s="5"/>
      <c r="E436" s="5"/>
      <c r="F436" s="5"/>
      <c r="G436" s="5"/>
      <c r="H436" s="5"/>
      <c r="I436" s="84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21" customHeight="1">
      <c r="A437" s="5"/>
      <c r="B437" s="3"/>
      <c r="C437" s="5"/>
      <c r="D437" s="5"/>
      <c r="E437" s="5"/>
      <c r="F437" s="5"/>
      <c r="G437" s="5"/>
      <c r="H437" s="5"/>
      <c r="I437" s="84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21" customHeight="1">
      <c r="A438" s="5"/>
      <c r="B438" s="3"/>
      <c r="C438" s="5"/>
      <c r="D438" s="5"/>
      <c r="E438" s="5"/>
      <c r="F438" s="5"/>
      <c r="G438" s="5"/>
      <c r="H438" s="5"/>
      <c r="I438" s="84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21" customHeight="1">
      <c r="A439" s="5"/>
      <c r="B439" s="3"/>
      <c r="C439" s="5"/>
      <c r="D439" s="5"/>
      <c r="E439" s="5"/>
      <c r="F439" s="5"/>
      <c r="G439" s="5"/>
      <c r="H439" s="5"/>
      <c r="I439" s="84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21" customHeight="1">
      <c r="A440" s="5"/>
      <c r="B440" s="3"/>
      <c r="C440" s="5"/>
      <c r="D440" s="5"/>
      <c r="E440" s="5"/>
      <c r="F440" s="5"/>
      <c r="G440" s="5"/>
      <c r="H440" s="5"/>
      <c r="I440" s="84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21" customHeight="1">
      <c r="A441" s="5"/>
      <c r="B441" s="3"/>
      <c r="C441" s="5"/>
      <c r="D441" s="5"/>
      <c r="E441" s="5"/>
      <c r="F441" s="5"/>
      <c r="G441" s="5"/>
      <c r="H441" s="5"/>
      <c r="I441" s="84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21" customHeight="1">
      <c r="A442" s="5"/>
      <c r="B442" s="3"/>
      <c r="C442" s="5"/>
      <c r="D442" s="5"/>
      <c r="E442" s="5"/>
      <c r="F442" s="5"/>
      <c r="G442" s="5"/>
      <c r="H442" s="5"/>
      <c r="I442" s="84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21" customHeight="1">
      <c r="A443" s="5"/>
      <c r="B443" s="3"/>
      <c r="C443" s="5"/>
      <c r="D443" s="5"/>
      <c r="E443" s="5"/>
      <c r="F443" s="5"/>
      <c r="G443" s="5"/>
      <c r="H443" s="5"/>
      <c r="I443" s="84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21" customHeight="1">
      <c r="A444" s="5"/>
      <c r="B444" s="3"/>
      <c r="C444" s="5"/>
      <c r="D444" s="5"/>
      <c r="E444" s="5"/>
      <c r="F444" s="5"/>
      <c r="G444" s="5"/>
      <c r="H444" s="5"/>
      <c r="I444" s="84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21" customHeight="1">
      <c r="A445" s="5"/>
      <c r="B445" s="3"/>
      <c r="C445" s="5"/>
      <c r="D445" s="5"/>
      <c r="E445" s="5"/>
      <c r="F445" s="5"/>
      <c r="G445" s="5"/>
      <c r="H445" s="5"/>
      <c r="I445" s="84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21" customHeight="1">
      <c r="A446" s="5"/>
      <c r="B446" s="3"/>
      <c r="C446" s="5"/>
      <c r="D446" s="5"/>
      <c r="E446" s="5"/>
      <c r="F446" s="5"/>
      <c r="G446" s="5"/>
      <c r="H446" s="5"/>
      <c r="I446" s="84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21" customHeight="1">
      <c r="A447" s="5"/>
      <c r="B447" s="3"/>
      <c r="C447" s="5"/>
      <c r="D447" s="5"/>
      <c r="E447" s="5"/>
      <c r="F447" s="5"/>
      <c r="G447" s="5"/>
      <c r="H447" s="5"/>
      <c r="I447" s="84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21" customHeight="1">
      <c r="A448" s="5"/>
      <c r="B448" s="3"/>
      <c r="C448" s="5"/>
      <c r="D448" s="5"/>
      <c r="E448" s="5"/>
      <c r="F448" s="5"/>
      <c r="G448" s="5"/>
      <c r="H448" s="5"/>
      <c r="I448" s="84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21" customHeight="1">
      <c r="A449" s="5"/>
      <c r="B449" s="3"/>
      <c r="C449" s="5"/>
      <c r="D449" s="5"/>
      <c r="E449" s="5"/>
      <c r="F449" s="5"/>
      <c r="G449" s="5"/>
      <c r="H449" s="5"/>
      <c r="I449" s="84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21" customHeight="1">
      <c r="A450" s="5"/>
      <c r="B450" s="3"/>
      <c r="C450" s="5"/>
      <c r="D450" s="5"/>
      <c r="E450" s="5"/>
      <c r="F450" s="5"/>
      <c r="G450" s="5"/>
      <c r="H450" s="5"/>
      <c r="I450" s="84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21" customHeight="1">
      <c r="A451" s="5"/>
      <c r="B451" s="3"/>
      <c r="C451" s="5"/>
      <c r="D451" s="5"/>
      <c r="E451" s="5"/>
      <c r="F451" s="5"/>
      <c r="G451" s="5"/>
      <c r="H451" s="5"/>
      <c r="I451" s="84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21" customHeight="1">
      <c r="A452" s="5"/>
      <c r="B452" s="3"/>
      <c r="C452" s="5"/>
      <c r="D452" s="5"/>
      <c r="E452" s="5"/>
      <c r="F452" s="5"/>
      <c r="G452" s="5"/>
      <c r="H452" s="5"/>
      <c r="I452" s="84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21" customHeight="1">
      <c r="A453" s="5"/>
      <c r="B453" s="3"/>
      <c r="C453" s="5"/>
      <c r="D453" s="5"/>
      <c r="E453" s="5"/>
      <c r="F453" s="5"/>
      <c r="G453" s="5"/>
      <c r="H453" s="5"/>
      <c r="I453" s="84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21" customHeight="1">
      <c r="A454" s="5"/>
      <c r="B454" s="3"/>
      <c r="C454" s="5"/>
      <c r="D454" s="5"/>
      <c r="E454" s="5"/>
      <c r="F454" s="5"/>
      <c r="G454" s="5"/>
      <c r="H454" s="5"/>
      <c r="I454" s="84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21" customHeight="1">
      <c r="A455" s="5"/>
      <c r="B455" s="3"/>
      <c r="C455" s="5"/>
      <c r="D455" s="5"/>
      <c r="E455" s="5"/>
      <c r="F455" s="5"/>
      <c r="G455" s="5"/>
      <c r="H455" s="5"/>
      <c r="I455" s="84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21" customHeight="1">
      <c r="A456" s="5"/>
      <c r="B456" s="3"/>
      <c r="C456" s="5"/>
      <c r="D456" s="5"/>
      <c r="E456" s="5"/>
      <c r="F456" s="5"/>
      <c r="G456" s="5"/>
      <c r="H456" s="5"/>
      <c r="I456" s="84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21" customHeight="1">
      <c r="A457" s="5"/>
      <c r="B457" s="3"/>
      <c r="C457" s="5"/>
      <c r="D457" s="5"/>
      <c r="E457" s="5"/>
      <c r="F457" s="5"/>
      <c r="G457" s="5"/>
      <c r="H457" s="5"/>
      <c r="I457" s="84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21" customHeight="1">
      <c r="A458" s="5"/>
      <c r="B458" s="3"/>
      <c r="C458" s="5"/>
      <c r="D458" s="5"/>
      <c r="E458" s="5"/>
      <c r="F458" s="5"/>
      <c r="G458" s="5"/>
      <c r="H458" s="5"/>
      <c r="I458" s="84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21" customHeight="1">
      <c r="A459" s="5"/>
      <c r="B459" s="3"/>
      <c r="C459" s="5"/>
      <c r="D459" s="5"/>
      <c r="E459" s="5"/>
      <c r="F459" s="5"/>
      <c r="G459" s="5"/>
      <c r="H459" s="5"/>
      <c r="I459" s="84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21" customHeight="1">
      <c r="A460" s="5"/>
      <c r="B460" s="3"/>
      <c r="C460" s="5"/>
      <c r="D460" s="5"/>
      <c r="E460" s="5"/>
      <c r="F460" s="5"/>
      <c r="G460" s="5"/>
      <c r="H460" s="5"/>
      <c r="I460" s="84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21" customHeight="1">
      <c r="A461" s="5"/>
      <c r="B461" s="3"/>
      <c r="C461" s="5"/>
      <c r="D461" s="5"/>
      <c r="E461" s="5"/>
      <c r="F461" s="5"/>
      <c r="G461" s="5"/>
      <c r="H461" s="5"/>
      <c r="I461" s="84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21" customHeight="1">
      <c r="A462" s="5"/>
      <c r="B462" s="3"/>
      <c r="C462" s="5"/>
      <c r="D462" s="5"/>
      <c r="E462" s="5"/>
      <c r="F462" s="5"/>
      <c r="G462" s="5"/>
      <c r="H462" s="5"/>
      <c r="I462" s="84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21" customHeight="1">
      <c r="A463" s="5"/>
      <c r="B463" s="3"/>
      <c r="C463" s="5"/>
      <c r="D463" s="5"/>
      <c r="E463" s="5"/>
      <c r="F463" s="5"/>
      <c r="G463" s="5"/>
      <c r="H463" s="5"/>
      <c r="I463" s="84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21" customHeight="1">
      <c r="A464" s="5"/>
      <c r="B464" s="3"/>
      <c r="C464" s="5"/>
      <c r="D464" s="5"/>
      <c r="E464" s="5"/>
      <c r="F464" s="5"/>
      <c r="G464" s="5"/>
      <c r="H464" s="5"/>
      <c r="I464" s="84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21" customHeight="1">
      <c r="A465" s="5"/>
      <c r="B465" s="3"/>
      <c r="C465" s="5"/>
      <c r="D465" s="5"/>
      <c r="E465" s="5"/>
      <c r="F465" s="5"/>
      <c r="G465" s="5"/>
      <c r="H465" s="5"/>
      <c r="I465" s="84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21" customHeight="1">
      <c r="A466" s="5"/>
      <c r="B466" s="3"/>
      <c r="C466" s="5"/>
      <c r="D466" s="5"/>
      <c r="E466" s="5"/>
      <c r="F466" s="5"/>
      <c r="G466" s="5"/>
      <c r="H466" s="5"/>
      <c r="I466" s="84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21" customHeight="1">
      <c r="A467" s="5"/>
      <c r="B467" s="3"/>
      <c r="C467" s="5"/>
      <c r="D467" s="5"/>
      <c r="E467" s="5"/>
      <c r="F467" s="5"/>
      <c r="G467" s="5"/>
      <c r="H467" s="5"/>
      <c r="I467" s="84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21" customHeight="1">
      <c r="A468" s="5"/>
      <c r="B468" s="3"/>
      <c r="C468" s="5"/>
      <c r="D468" s="5"/>
      <c r="E468" s="5"/>
      <c r="F468" s="5"/>
      <c r="G468" s="5"/>
      <c r="H468" s="5"/>
      <c r="I468" s="84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21" customHeight="1">
      <c r="A469" s="5"/>
      <c r="B469" s="3"/>
      <c r="C469" s="5"/>
      <c r="D469" s="5"/>
      <c r="E469" s="5"/>
      <c r="F469" s="5"/>
      <c r="G469" s="5"/>
      <c r="H469" s="5"/>
      <c r="I469" s="84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21" customHeight="1">
      <c r="A470" s="5"/>
      <c r="B470" s="3"/>
      <c r="C470" s="5"/>
      <c r="D470" s="5"/>
      <c r="E470" s="5"/>
      <c r="F470" s="5"/>
      <c r="G470" s="5"/>
      <c r="H470" s="5"/>
      <c r="I470" s="84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21" customHeight="1">
      <c r="A471" s="5"/>
      <c r="B471" s="3"/>
      <c r="C471" s="5"/>
      <c r="D471" s="5"/>
      <c r="E471" s="5"/>
      <c r="F471" s="5"/>
      <c r="G471" s="5"/>
      <c r="H471" s="5"/>
      <c r="I471" s="84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21" customHeight="1">
      <c r="A472" s="5"/>
      <c r="B472" s="3"/>
      <c r="C472" s="5"/>
      <c r="D472" s="5"/>
      <c r="E472" s="5"/>
      <c r="F472" s="5"/>
      <c r="G472" s="5"/>
      <c r="H472" s="5"/>
      <c r="I472" s="84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21" customHeight="1">
      <c r="A473" s="5"/>
      <c r="B473" s="3"/>
      <c r="C473" s="5"/>
      <c r="D473" s="5"/>
      <c r="E473" s="5"/>
      <c r="F473" s="5"/>
      <c r="G473" s="5"/>
      <c r="H473" s="5"/>
      <c r="I473" s="84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21" customHeight="1">
      <c r="A474" s="5"/>
      <c r="B474" s="3"/>
      <c r="C474" s="5"/>
      <c r="D474" s="5"/>
      <c r="E474" s="5"/>
      <c r="F474" s="5"/>
      <c r="G474" s="5"/>
      <c r="H474" s="5"/>
      <c r="I474" s="84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21" customHeight="1">
      <c r="A475" s="5"/>
      <c r="B475" s="3"/>
      <c r="C475" s="5"/>
      <c r="D475" s="5"/>
      <c r="E475" s="5"/>
      <c r="F475" s="5"/>
      <c r="G475" s="5"/>
      <c r="H475" s="5"/>
      <c r="I475" s="84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21" customHeight="1">
      <c r="A476" s="5"/>
      <c r="B476" s="3"/>
      <c r="C476" s="5"/>
      <c r="D476" s="5"/>
      <c r="E476" s="5"/>
      <c r="F476" s="5"/>
      <c r="G476" s="5"/>
      <c r="H476" s="5"/>
      <c r="I476" s="84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21" customHeight="1">
      <c r="A477" s="5"/>
      <c r="B477" s="3"/>
      <c r="C477" s="5"/>
      <c r="D477" s="5"/>
      <c r="E477" s="5"/>
      <c r="F477" s="5"/>
      <c r="G477" s="5"/>
      <c r="H477" s="5"/>
      <c r="I477" s="84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21" customHeight="1">
      <c r="A478" s="5"/>
      <c r="B478" s="3"/>
      <c r="C478" s="5"/>
      <c r="D478" s="5"/>
      <c r="E478" s="5"/>
      <c r="F478" s="5"/>
      <c r="G478" s="5"/>
      <c r="H478" s="5"/>
      <c r="I478" s="84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21" customHeight="1">
      <c r="A479" s="5"/>
      <c r="B479" s="3"/>
      <c r="C479" s="5"/>
      <c r="D479" s="5"/>
      <c r="E479" s="5"/>
      <c r="F479" s="5"/>
      <c r="G479" s="5"/>
      <c r="H479" s="5"/>
      <c r="I479" s="84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21" customHeight="1">
      <c r="A480" s="5"/>
      <c r="B480" s="3"/>
      <c r="C480" s="5"/>
      <c r="D480" s="5"/>
      <c r="E480" s="5"/>
      <c r="F480" s="5"/>
      <c r="G480" s="5"/>
      <c r="H480" s="5"/>
      <c r="I480" s="84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21" customHeight="1">
      <c r="A481" s="5"/>
      <c r="B481" s="3"/>
      <c r="C481" s="5"/>
      <c r="D481" s="5"/>
      <c r="E481" s="5"/>
      <c r="F481" s="5"/>
      <c r="G481" s="5"/>
      <c r="H481" s="5"/>
      <c r="I481" s="84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21" customHeight="1">
      <c r="A482" s="5"/>
      <c r="B482" s="3"/>
      <c r="C482" s="5"/>
      <c r="D482" s="5"/>
      <c r="E482" s="5"/>
      <c r="F482" s="5"/>
      <c r="G482" s="5"/>
      <c r="H482" s="5"/>
      <c r="I482" s="84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21" customHeight="1">
      <c r="A483" s="5"/>
      <c r="B483" s="3"/>
      <c r="C483" s="5"/>
      <c r="D483" s="5"/>
      <c r="E483" s="5"/>
      <c r="F483" s="5"/>
      <c r="G483" s="5"/>
      <c r="H483" s="5"/>
      <c r="I483" s="84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21" customHeight="1">
      <c r="A484" s="5"/>
      <c r="B484" s="3"/>
      <c r="C484" s="5"/>
      <c r="D484" s="5"/>
      <c r="E484" s="5"/>
      <c r="F484" s="5"/>
      <c r="G484" s="5"/>
      <c r="H484" s="5"/>
      <c r="I484" s="84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21" customHeight="1">
      <c r="A485" s="5"/>
      <c r="B485" s="3"/>
      <c r="C485" s="5"/>
      <c r="D485" s="5"/>
      <c r="E485" s="5"/>
      <c r="F485" s="5"/>
      <c r="G485" s="5"/>
      <c r="H485" s="5"/>
      <c r="I485" s="84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21" customHeight="1">
      <c r="A486" s="5"/>
      <c r="B486" s="3"/>
      <c r="C486" s="5"/>
      <c r="D486" s="5"/>
      <c r="E486" s="5"/>
      <c r="F486" s="5"/>
      <c r="G486" s="5"/>
      <c r="H486" s="5"/>
      <c r="I486" s="84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21" customHeight="1">
      <c r="A487" s="5"/>
      <c r="B487" s="3"/>
      <c r="C487" s="5"/>
      <c r="D487" s="5"/>
      <c r="E487" s="5"/>
      <c r="F487" s="5"/>
      <c r="G487" s="5"/>
      <c r="H487" s="5"/>
      <c r="I487" s="84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21" customHeight="1">
      <c r="A488" s="5"/>
      <c r="B488" s="3"/>
      <c r="C488" s="5"/>
      <c r="D488" s="5"/>
      <c r="E488" s="5"/>
      <c r="F488" s="5"/>
      <c r="G488" s="5"/>
      <c r="H488" s="5"/>
      <c r="I488" s="84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21" customHeight="1">
      <c r="A489" s="5"/>
      <c r="B489" s="3"/>
      <c r="C489" s="5"/>
      <c r="D489" s="5"/>
      <c r="E489" s="5"/>
      <c r="F489" s="5"/>
      <c r="G489" s="5"/>
      <c r="H489" s="5"/>
      <c r="I489" s="84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21" customHeight="1">
      <c r="A490" s="5"/>
      <c r="B490" s="3"/>
      <c r="C490" s="5"/>
      <c r="D490" s="5"/>
      <c r="E490" s="5"/>
      <c r="F490" s="5"/>
      <c r="G490" s="5"/>
      <c r="H490" s="5"/>
      <c r="I490" s="84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21" customHeight="1">
      <c r="A491" s="5"/>
      <c r="B491" s="3"/>
      <c r="C491" s="5"/>
      <c r="D491" s="5"/>
      <c r="E491" s="5"/>
      <c r="F491" s="5"/>
      <c r="G491" s="5"/>
      <c r="H491" s="5"/>
      <c r="I491" s="84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21" customHeight="1">
      <c r="A492" s="5"/>
      <c r="B492" s="3"/>
      <c r="C492" s="5"/>
      <c r="D492" s="5"/>
      <c r="E492" s="5"/>
      <c r="F492" s="5"/>
      <c r="G492" s="5"/>
      <c r="H492" s="5"/>
      <c r="I492" s="84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21" customHeight="1">
      <c r="A493" s="5"/>
      <c r="B493" s="3"/>
      <c r="C493" s="5"/>
      <c r="D493" s="5"/>
      <c r="E493" s="5"/>
      <c r="F493" s="5"/>
      <c r="G493" s="5"/>
      <c r="H493" s="5"/>
      <c r="I493" s="84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21" customHeight="1">
      <c r="A494" s="5"/>
      <c r="B494" s="3"/>
      <c r="C494" s="5"/>
      <c r="D494" s="5"/>
      <c r="E494" s="5"/>
      <c r="F494" s="5"/>
      <c r="G494" s="5"/>
      <c r="H494" s="5"/>
      <c r="I494" s="84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21" customHeight="1">
      <c r="A495" s="5"/>
      <c r="B495" s="3"/>
      <c r="C495" s="5"/>
      <c r="D495" s="5"/>
      <c r="E495" s="5"/>
      <c r="F495" s="5"/>
      <c r="G495" s="5"/>
      <c r="H495" s="5"/>
      <c r="I495" s="84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21" customHeight="1">
      <c r="A496" s="5"/>
      <c r="B496" s="3"/>
      <c r="C496" s="5"/>
      <c r="D496" s="5"/>
      <c r="E496" s="5"/>
      <c r="F496" s="5"/>
      <c r="G496" s="5"/>
      <c r="H496" s="5"/>
      <c r="I496" s="84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21" customHeight="1">
      <c r="A497" s="5"/>
      <c r="B497" s="3"/>
      <c r="C497" s="5"/>
      <c r="D497" s="5"/>
      <c r="E497" s="5"/>
      <c r="F497" s="5"/>
      <c r="G497" s="5"/>
      <c r="H497" s="5"/>
      <c r="I497" s="84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21" customHeight="1">
      <c r="A498" s="5"/>
      <c r="B498" s="3"/>
      <c r="C498" s="5"/>
      <c r="D498" s="5"/>
      <c r="E498" s="5"/>
      <c r="F498" s="5"/>
      <c r="G498" s="5"/>
      <c r="H498" s="5"/>
      <c r="I498" s="84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21" customHeight="1">
      <c r="A499" s="5"/>
      <c r="B499" s="3"/>
      <c r="C499" s="5"/>
      <c r="D499" s="5"/>
      <c r="E499" s="5"/>
      <c r="F499" s="5"/>
      <c r="G499" s="5"/>
      <c r="H499" s="5"/>
      <c r="I499" s="84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21" customHeight="1">
      <c r="A500" s="5"/>
      <c r="B500" s="3"/>
      <c r="C500" s="5"/>
      <c r="D500" s="5"/>
      <c r="E500" s="5"/>
      <c r="F500" s="5"/>
      <c r="G500" s="5"/>
      <c r="H500" s="5"/>
      <c r="I500" s="84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21" customHeight="1">
      <c r="A501" s="5"/>
      <c r="B501" s="3"/>
      <c r="C501" s="5"/>
      <c r="D501" s="5"/>
      <c r="E501" s="5"/>
      <c r="F501" s="5"/>
      <c r="G501" s="5"/>
      <c r="H501" s="5"/>
      <c r="I501" s="84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21" customHeight="1">
      <c r="A502" s="5"/>
      <c r="B502" s="3"/>
      <c r="C502" s="5"/>
      <c r="D502" s="5"/>
      <c r="E502" s="5"/>
      <c r="F502" s="5"/>
      <c r="G502" s="5"/>
      <c r="H502" s="5"/>
      <c r="I502" s="84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21" customHeight="1">
      <c r="A503" s="5"/>
      <c r="B503" s="3"/>
      <c r="C503" s="5"/>
      <c r="D503" s="5"/>
      <c r="E503" s="5"/>
      <c r="F503" s="5"/>
      <c r="G503" s="5"/>
      <c r="H503" s="5"/>
      <c r="I503" s="84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21" customHeight="1">
      <c r="A504" s="5"/>
      <c r="B504" s="3"/>
      <c r="C504" s="5"/>
      <c r="D504" s="5"/>
      <c r="E504" s="5"/>
      <c r="F504" s="5"/>
      <c r="G504" s="5"/>
      <c r="H504" s="5"/>
      <c r="I504" s="84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21" customHeight="1">
      <c r="A505" s="5"/>
      <c r="B505" s="3"/>
      <c r="C505" s="5"/>
      <c r="D505" s="5"/>
      <c r="E505" s="5"/>
      <c r="F505" s="5"/>
      <c r="G505" s="5"/>
      <c r="H505" s="5"/>
      <c r="I505" s="84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21" customHeight="1">
      <c r="A506" s="5"/>
      <c r="B506" s="3"/>
      <c r="C506" s="5"/>
      <c r="D506" s="5"/>
      <c r="E506" s="5"/>
      <c r="F506" s="5"/>
      <c r="G506" s="5"/>
      <c r="H506" s="5"/>
      <c r="I506" s="84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21" customHeight="1">
      <c r="A507" s="5"/>
      <c r="B507" s="3"/>
      <c r="C507" s="5"/>
      <c r="D507" s="5"/>
      <c r="E507" s="5"/>
      <c r="F507" s="5"/>
      <c r="G507" s="5"/>
      <c r="H507" s="5"/>
      <c r="I507" s="84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21" customHeight="1">
      <c r="A508" s="5"/>
      <c r="B508" s="3"/>
      <c r="C508" s="5"/>
      <c r="D508" s="5"/>
      <c r="E508" s="5"/>
      <c r="F508" s="5"/>
      <c r="G508" s="5"/>
      <c r="H508" s="5"/>
      <c r="I508" s="84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21" customHeight="1">
      <c r="A509" s="5"/>
      <c r="B509" s="3"/>
      <c r="C509" s="5"/>
      <c r="D509" s="5"/>
      <c r="E509" s="5"/>
      <c r="F509" s="5"/>
      <c r="G509" s="5"/>
      <c r="H509" s="5"/>
      <c r="I509" s="84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21" customHeight="1">
      <c r="A510" s="5"/>
      <c r="B510" s="3"/>
      <c r="C510" s="5"/>
      <c r="D510" s="5"/>
      <c r="E510" s="5"/>
      <c r="F510" s="5"/>
      <c r="G510" s="5"/>
      <c r="H510" s="5"/>
      <c r="I510" s="84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21" customHeight="1">
      <c r="A511" s="5"/>
      <c r="B511" s="3"/>
      <c r="C511" s="5"/>
      <c r="D511" s="5"/>
      <c r="E511" s="5"/>
      <c r="F511" s="5"/>
      <c r="G511" s="5"/>
      <c r="H511" s="5"/>
      <c r="I511" s="84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21" customHeight="1">
      <c r="A512" s="5"/>
      <c r="B512" s="3"/>
      <c r="C512" s="5"/>
      <c r="D512" s="5"/>
      <c r="E512" s="5"/>
      <c r="F512" s="5"/>
      <c r="G512" s="5"/>
      <c r="H512" s="5"/>
      <c r="I512" s="84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21" customHeight="1">
      <c r="A513" s="5"/>
      <c r="B513" s="3"/>
      <c r="C513" s="5"/>
      <c r="D513" s="5"/>
      <c r="E513" s="5"/>
      <c r="F513" s="5"/>
      <c r="G513" s="5"/>
      <c r="H513" s="5"/>
      <c r="I513" s="84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21" customHeight="1">
      <c r="A514" s="5"/>
      <c r="B514" s="3"/>
      <c r="C514" s="5"/>
      <c r="D514" s="5"/>
      <c r="E514" s="5"/>
      <c r="F514" s="5"/>
      <c r="G514" s="5"/>
      <c r="H514" s="5"/>
      <c r="I514" s="84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21" customHeight="1">
      <c r="A515" s="5"/>
      <c r="B515" s="3"/>
      <c r="C515" s="5"/>
      <c r="D515" s="5"/>
      <c r="E515" s="5"/>
      <c r="F515" s="5"/>
      <c r="G515" s="5"/>
      <c r="H515" s="5"/>
      <c r="I515" s="84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21" customHeight="1">
      <c r="A516" s="5"/>
      <c r="B516" s="3"/>
      <c r="C516" s="5"/>
      <c r="D516" s="5"/>
      <c r="E516" s="5"/>
      <c r="F516" s="5"/>
      <c r="G516" s="5"/>
      <c r="H516" s="5"/>
      <c r="I516" s="84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21" customHeight="1">
      <c r="A517" s="5"/>
      <c r="B517" s="3"/>
      <c r="C517" s="5"/>
      <c r="D517" s="5"/>
      <c r="E517" s="5"/>
      <c r="F517" s="5"/>
      <c r="G517" s="5"/>
      <c r="H517" s="5"/>
      <c r="I517" s="84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21" customHeight="1">
      <c r="A518" s="5"/>
      <c r="B518" s="3"/>
      <c r="C518" s="5"/>
      <c r="D518" s="5"/>
      <c r="E518" s="5"/>
      <c r="F518" s="5"/>
      <c r="G518" s="5"/>
      <c r="H518" s="5"/>
      <c r="I518" s="84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21" customHeight="1">
      <c r="A519" s="5"/>
      <c r="B519" s="3"/>
      <c r="C519" s="5"/>
      <c r="D519" s="5"/>
      <c r="E519" s="5"/>
      <c r="F519" s="5"/>
      <c r="G519" s="5"/>
      <c r="H519" s="5"/>
      <c r="I519" s="84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21" customHeight="1">
      <c r="A520" s="5"/>
      <c r="B520" s="3"/>
      <c r="C520" s="5"/>
      <c r="D520" s="5"/>
      <c r="E520" s="5"/>
      <c r="F520" s="5"/>
      <c r="G520" s="5"/>
      <c r="H520" s="5"/>
      <c r="I520" s="84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21" customHeight="1">
      <c r="A521" s="5"/>
      <c r="B521" s="3"/>
      <c r="C521" s="5"/>
      <c r="D521" s="5"/>
      <c r="E521" s="5"/>
      <c r="F521" s="5"/>
      <c r="G521" s="5"/>
      <c r="H521" s="5"/>
      <c r="I521" s="84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21" customHeight="1">
      <c r="A522" s="5"/>
      <c r="B522" s="3"/>
      <c r="C522" s="5"/>
      <c r="D522" s="5"/>
      <c r="E522" s="5"/>
      <c r="F522" s="5"/>
      <c r="G522" s="5"/>
      <c r="H522" s="5"/>
      <c r="I522" s="84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21" customHeight="1">
      <c r="A523" s="5"/>
      <c r="B523" s="3"/>
      <c r="C523" s="5"/>
      <c r="D523" s="5"/>
      <c r="E523" s="5"/>
      <c r="F523" s="5"/>
      <c r="G523" s="5"/>
      <c r="H523" s="5"/>
      <c r="I523" s="84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21" customHeight="1">
      <c r="A524" s="5"/>
      <c r="B524" s="3"/>
      <c r="C524" s="5"/>
      <c r="D524" s="5"/>
      <c r="E524" s="5"/>
      <c r="F524" s="5"/>
      <c r="G524" s="5"/>
      <c r="H524" s="5"/>
      <c r="I524" s="84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21" customHeight="1">
      <c r="A525" s="5"/>
      <c r="B525" s="3"/>
      <c r="C525" s="5"/>
      <c r="D525" s="5"/>
      <c r="E525" s="5"/>
      <c r="F525" s="5"/>
      <c r="G525" s="5"/>
      <c r="H525" s="5"/>
      <c r="I525" s="84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21" customHeight="1">
      <c r="A526" s="5"/>
      <c r="B526" s="3"/>
      <c r="C526" s="5"/>
      <c r="D526" s="5"/>
      <c r="E526" s="5"/>
      <c r="F526" s="5"/>
      <c r="G526" s="5"/>
      <c r="H526" s="5"/>
      <c r="I526" s="84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21" customHeight="1">
      <c r="A527" s="5"/>
      <c r="B527" s="3"/>
      <c r="C527" s="5"/>
      <c r="D527" s="5"/>
      <c r="E527" s="5"/>
      <c r="F527" s="5"/>
      <c r="G527" s="5"/>
      <c r="H527" s="5"/>
      <c r="I527" s="84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21" customHeight="1">
      <c r="A528" s="5"/>
      <c r="B528" s="3"/>
      <c r="C528" s="5"/>
      <c r="D528" s="5"/>
      <c r="E528" s="5"/>
      <c r="F528" s="5"/>
      <c r="G528" s="5"/>
      <c r="H528" s="5"/>
      <c r="I528" s="84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21" customHeight="1">
      <c r="A529" s="5"/>
      <c r="B529" s="3"/>
      <c r="C529" s="5"/>
      <c r="D529" s="5"/>
      <c r="E529" s="5"/>
      <c r="F529" s="5"/>
      <c r="G529" s="5"/>
      <c r="H529" s="5"/>
      <c r="I529" s="84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21" customHeight="1">
      <c r="A530" s="5"/>
      <c r="B530" s="3"/>
      <c r="C530" s="5"/>
      <c r="D530" s="5"/>
      <c r="E530" s="5"/>
      <c r="F530" s="5"/>
      <c r="G530" s="5"/>
      <c r="H530" s="5"/>
      <c r="I530" s="84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21" customHeight="1">
      <c r="A531" s="5"/>
      <c r="B531" s="3"/>
      <c r="C531" s="5"/>
      <c r="D531" s="5"/>
      <c r="E531" s="5"/>
      <c r="F531" s="5"/>
      <c r="G531" s="5"/>
      <c r="H531" s="5"/>
      <c r="I531" s="84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21" customHeight="1">
      <c r="A532" s="5"/>
      <c r="B532" s="3"/>
      <c r="C532" s="5"/>
      <c r="D532" s="5"/>
      <c r="E532" s="5"/>
      <c r="F532" s="5"/>
      <c r="G532" s="5"/>
      <c r="H532" s="5"/>
      <c r="I532" s="84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21" customHeight="1">
      <c r="A533" s="5"/>
      <c r="B533" s="3"/>
      <c r="C533" s="5"/>
      <c r="D533" s="5"/>
      <c r="E533" s="5"/>
      <c r="F533" s="5"/>
      <c r="G533" s="5"/>
      <c r="H533" s="5"/>
      <c r="I533" s="84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21" customHeight="1">
      <c r="A534" s="5"/>
      <c r="B534" s="3"/>
      <c r="C534" s="5"/>
      <c r="D534" s="5"/>
      <c r="E534" s="5"/>
      <c r="F534" s="5"/>
      <c r="G534" s="5"/>
      <c r="H534" s="5"/>
      <c r="I534" s="84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21" customHeight="1">
      <c r="A535" s="5"/>
      <c r="B535" s="3"/>
      <c r="C535" s="5"/>
      <c r="D535" s="5"/>
      <c r="E535" s="5"/>
      <c r="F535" s="5"/>
      <c r="G535" s="5"/>
      <c r="H535" s="5"/>
      <c r="I535" s="84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21" customHeight="1">
      <c r="A536" s="5"/>
      <c r="B536" s="3"/>
      <c r="C536" s="5"/>
      <c r="D536" s="5"/>
      <c r="E536" s="5"/>
      <c r="F536" s="5"/>
      <c r="G536" s="5"/>
      <c r="H536" s="5"/>
      <c r="I536" s="84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21" customHeight="1">
      <c r="A537" s="5"/>
      <c r="B537" s="3"/>
      <c r="C537" s="5"/>
      <c r="D537" s="5"/>
      <c r="E537" s="5"/>
      <c r="F537" s="5"/>
      <c r="G537" s="5"/>
      <c r="H537" s="5"/>
      <c r="I537" s="84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21" customHeight="1">
      <c r="A538" s="5"/>
      <c r="B538" s="3"/>
      <c r="C538" s="5"/>
      <c r="D538" s="5"/>
      <c r="E538" s="5"/>
      <c r="F538" s="5"/>
      <c r="G538" s="5"/>
      <c r="H538" s="5"/>
      <c r="I538" s="84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21" customHeight="1">
      <c r="A539" s="5"/>
      <c r="B539" s="3"/>
      <c r="C539" s="5"/>
      <c r="D539" s="5"/>
      <c r="E539" s="5"/>
      <c r="F539" s="5"/>
      <c r="G539" s="5"/>
      <c r="H539" s="5"/>
      <c r="I539" s="84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21" customHeight="1">
      <c r="A540" s="5"/>
      <c r="B540" s="3"/>
      <c r="C540" s="5"/>
      <c r="D540" s="5"/>
      <c r="E540" s="5"/>
      <c r="F540" s="5"/>
      <c r="G540" s="5"/>
      <c r="H540" s="5"/>
      <c r="I540" s="84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21" customHeight="1">
      <c r="A541" s="5"/>
      <c r="B541" s="3"/>
      <c r="C541" s="5"/>
      <c r="D541" s="5"/>
      <c r="E541" s="5"/>
      <c r="F541" s="5"/>
      <c r="G541" s="5"/>
      <c r="H541" s="5"/>
      <c r="I541" s="84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21" customHeight="1">
      <c r="A542" s="5"/>
      <c r="B542" s="3"/>
      <c r="C542" s="5"/>
      <c r="D542" s="5"/>
      <c r="E542" s="5"/>
      <c r="F542" s="5"/>
      <c r="G542" s="5"/>
      <c r="H542" s="5"/>
      <c r="I542" s="84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21" customHeight="1">
      <c r="A543" s="5"/>
      <c r="B543" s="3"/>
      <c r="C543" s="5"/>
      <c r="D543" s="5"/>
      <c r="E543" s="5"/>
      <c r="F543" s="5"/>
      <c r="G543" s="5"/>
      <c r="H543" s="5"/>
      <c r="I543" s="84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21" customHeight="1">
      <c r="A544" s="5"/>
      <c r="B544" s="3"/>
      <c r="C544" s="5"/>
      <c r="D544" s="5"/>
      <c r="E544" s="5"/>
      <c r="F544" s="5"/>
      <c r="G544" s="5"/>
      <c r="H544" s="5"/>
      <c r="I544" s="84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21" customHeight="1">
      <c r="A545" s="5"/>
      <c r="B545" s="3"/>
      <c r="C545" s="5"/>
      <c r="D545" s="5"/>
      <c r="E545" s="5"/>
      <c r="F545" s="5"/>
      <c r="G545" s="5"/>
      <c r="H545" s="5"/>
      <c r="I545" s="84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21" customHeight="1">
      <c r="A546" s="5"/>
      <c r="B546" s="3"/>
      <c r="C546" s="5"/>
      <c r="D546" s="5"/>
      <c r="E546" s="5"/>
      <c r="F546" s="5"/>
      <c r="G546" s="5"/>
      <c r="H546" s="5"/>
      <c r="I546" s="84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21" customHeight="1">
      <c r="A547" s="5"/>
      <c r="B547" s="3"/>
      <c r="C547" s="5"/>
      <c r="D547" s="5"/>
      <c r="E547" s="5"/>
      <c r="F547" s="5"/>
      <c r="G547" s="5"/>
      <c r="H547" s="5"/>
      <c r="I547" s="84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21" customHeight="1">
      <c r="A548" s="5"/>
      <c r="B548" s="3"/>
      <c r="C548" s="5"/>
      <c r="D548" s="5"/>
      <c r="E548" s="5"/>
      <c r="F548" s="5"/>
      <c r="G548" s="5"/>
      <c r="H548" s="5"/>
      <c r="I548" s="84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21" customHeight="1">
      <c r="A549" s="5"/>
      <c r="B549" s="3"/>
      <c r="C549" s="5"/>
      <c r="D549" s="5"/>
      <c r="E549" s="5"/>
      <c r="F549" s="5"/>
      <c r="G549" s="5"/>
      <c r="H549" s="5"/>
      <c r="I549" s="84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21" customHeight="1">
      <c r="A550" s="5"/>
      <c r="B550" s="3"/>
      <c r="C550" s="5"/>
      <c r="D550" s="5"/>
      <c r="E550" s="5"/>
      <c r="F550" s="5"/>
      <c r="G550" s="5"/>
      <c r="H550" s="5"/>
      <c r="I550" s="84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21" customHeight="1">
      <c r="A551" s="5"/>
      <c r="B551" s="3"/>
      <c r="C551" s="5"/>
      <c r="D551" s="5"/>
      <c r="E551" s="5"/>
      <c r="F551" s="5"/>
      <c r="G551" s="5"/>
      <c r="H551" s="5"/>
      <c r="I551" s="84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21" customHeight="1">
      <c r="A552" s="5"/>
      <c r="B552" s="3"/>
      <c r="C552" s="5"/>
      <c r="D552" s="5"/>
      <c r="E552" s="5"/>
      <c r="F552" s="5"/>
      <c r="G552" s="5"/>
      <c r="H552" s="5"/>
      <c r="I552" s="84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21" customHeight="1">
      <c r="A553" s="5"/>
      <c r="B553" s="3"/>
      <c r="C553" s="5"/>
      <c r="D553" s="5"/>
      <c r="E553" s="5"/>
      <c r="F553" s="5"/>
      <c r="G553" s="5"/>
      <c r="H553" s="5"/>
      <c r="I553" s="84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21" customHeight="1">
      <c r="A554" s="5"/>
      <c r="B554" s="3"/>
      <c r="C554" s="5"/>
      <c r="D554" s="5"/>
      <c r="E554" s="5"/>
      <c r="F554" s="5"/>
      <c r="G554" s="5"/>
      <c r="H554" s="5"/>
      <c r="I554" s="84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21" customHeight="1">
      <c r="A555" s="5"/>
      <c r="B555" s="3"/>
      <c r="C555" s="5"/>
      <c r="D555" s="5"/>
      <c r="E555" s="5"/>
      <c r="F555" s="5"/>
      <c r="G555" s="5"/>
      <c r="H555" s="5"/>
      <c r="I555" s="84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21" customHeight="1">
      <c r="A556" s="5"/>
      <c r="B556" s="3"/>
      <c r="C556" s="5"/>
      <c r="D556" s="5"/>
      <c r="E556" s="5"/>
      <c r="F556" s="5"/>
      <c r="G556" s="5"/>
      <c r="H556" s="5"/>
      <c r="I556" s="84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21" customHeight="1">
      <c r="A557" s="5"/>
      <c r="B557" s="3"/>
      <c r="C557" s="5"/>
      <c r="D557" s="5"/>
      <c r="E557" s="5"/>
      <c r="F557" s="5"/>
      <c r="G557" s="5"/>
      <c r="H557" s="5"/>
      <c r="I557" s="84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21" customHeight="1">
      <c r="A558" s="5"/>
      <c r="B558" s="3"/>
      <c r="C558" s="5"/>
      <c r="D558" s="5"/>
      <c r="E558" s="5"/>
      <c r="F558" s="5"/>
      <c r="G558" s="5"/>
      <c r="H558" s="5"/>
      <c r="I558" s="84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21" customHeight="1">
      <c r="A559" s="5"/>
      <c r="B559" s="3"/>
      <c r="C559" s="5"/>
      <c r="D559" s="5"/>
      <c r="E559" s="5"/>
      <c r="F559" s="5"/>
      <c r="G559" s="5"/>
      <c r="H559" s="5"/>
      <c r="I559" s="84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21" customHeight="1">
      <c r="A560" s="5"/>
      <c r="B560" s="3"/>
      <c r="C560" s="5"/>
      <c r="D560" s="5"/>
      <c r="E560" s="5"/>
      <c r="F560" s="5"/>
      <c r="G560" s="5"/>
      <c r="H560" s="5"/>
      <c r="I560" s="84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21" customHeight="1">
      <c r="A561" s="5"/>
      <c r="B561" s="3"/>
      <c r="C561" s="5"/>
      <c r="D561" s="5"/>
      <c r="E561" s="5"/>
      <c r="F561" s="5"/>
      <c r="G561" s="5"/>
      <c r="H561" s="5"/>
      <c r="I561" s="84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21" customHeight="1">
      <c r="A562" s="5"/>
      <c r="B562" s="3"/>
      <c r="C562" s="5"/>
      <c r="D562" s="5"/>
      <c r="E562" s="5"/>
      <c r="F562" s="5"/>
      <c r="G562" s="5"/>
      <c r="H562" s="5"/>
      <c r="I562" s="84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21" customHeight="1">
      <c r="A563" s="5"/>
      <c r="B563" s="3"/>
      <c r="C563" s="5"/>
      <c r="D563" s="5"/>
      <c r="E563" s="5"/>
      <c r="F563" s="5"/>
      <c r="G563" s="5"/>
      <c r="H563" s="5"/>
      <c r="I563" s="84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21" customHeight="1">
      <c r="A564" s="5"/>
      <c r="B564" s="3"/>
      <c r="C564" s="5"/>
      <c r="D564" s="5"/>
      <c r="E564" s="5"/>
      <c r="F564" s="5"/>
      <c r="G564" s="5"/>
      <c r="H564" s="5"/>
      <c r="I564" s="84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21" customHeight="1">
      <c r="A565" s="5"/>
      <c r="B565" s="3"/>
      <c r="C565" s="5"/>
      <c r="D565" s="5"/>
      <c r="E565" s="5"/>
      <c r="F565" s="5"/>
      <c r="G565" s="5"/>
      <c r="H565" s="5"/>
      <c r="I565" s="84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21" customHeight="1">
      <c r="A566" s="5"/>
      <c r="B566" s="3"/>
      <c r="C566" s="5"/>
      <c r="D566" s="5"/>
      <c r="E566" s="5"/>
      <c r="F566" s="5"/>
      <c r="G566" s="5"/>
      <c r="H566" s="5"/>
      <c r="I566" s="84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21" customHeight="1">
      <c r="A567" s="5"/>
      <c r="B567" s="3"/>
      <c r="C567" s="5"/>
      <c r="D567" s="5"/>
      <c r="E567" s="5"/>
      <c r="F567" s="5"/>
      <c r="G567" s="5"/>
      <c r="H567" s="5"/>
      <c r="I567" s="84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21" customHeight="1">
      <c r="A568" s="5"/>
      <c r="B568" s="3"/>
      <c r="C568" s="5"/>
      <c r="D568" s="5"/>
      <c r="E568" s="5"/>
      <c r="F568" s="5"/>
      <c r="G568" s="5"/>
      <c r="H568" s="5"/>
      <c r="I568" s="84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21" customHeight="1">
      <c r="A569" s="5"/>
      <c r="B569" s="3"/>
      <c r="C569" s="5"/>
      <c r="D569" s="5"/>
      <c r="E569" s="5"/>
      <c r="F569" s="5"/>
      <c r="G569" s="5"/>
      <c r="H569" s="5"/>
      <c r="I569" s="84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21" customHeight="1">
      <c r="A570" s="5"/>
      <c r="B570" s="3"/>
      <c r="C570" s="5"/>
      <c r="D570" s="5"/>
      <c r="E570" s="5"/>
      <c r="F570" s="5"/>
      <c r="G570" s="5"/>
      <c r="H570" s="5"/>
      <c r="I570" s="84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21" customHeight="1">
      <c r="A571" s="5"/>
      <c r="B571" s="3"/>
      <c r="C571" s="5"/>
      <c r="D571" s="5"/>
      <c r="E571" s="5"/>
      <c r="F571" s="5"/>
      <c r="G571" s="5"/>
      <c r="H571" s="5"/>
      <c r="I571" s="84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21" customHeight="1">
      <c r="A572" s="5"/>
      <c r="B572" s="3"/>
      <c r="C572" s="5"/>
      <c r="D572" s="5"/>
      <c r="E572" s="5"/>
      <c r="F572" s="5"/>
      <c r="G572" s="5"/>
      <c r="H572" s="5"/>
      <c r="I572" s="84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21" customHeight="1">
      <c r="A573" s="5"/>
      <c r="B573" s="3"/>
      <c r="C573" s="5"/>
      <c r="D573" s="5"/>
      <c r="E573" s="5"/>
      <c r="F573" s="5"/>
      <c r="G573" s="5"/>
      <c r="H573" s="5"/>
      <c r="I573" s="84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21" customHeight="1">
      <c r="A574" s="5"/>
      <c r="B574" s="3"/>
      <c r="C574" s="5"/>
      <c r="D574" s="5"/>
      <c r="E574" s="5"/>
      <c r="F574" s="5"/>
      <c r="G574" s="5"/>
      <c r="H574" s="5"/>
      <c r="I574" s="84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21" customHeight="1">
      <c r="A575" s="5"/>
      <c r="B575" s="3"/>
      <c r="C575" s="5"/>
      <c r="D575" s="5"/>
      <c r="E575" s="5"/>
      <c r="F575" s="5"/>
      <c r="G575" s="5"/>
      <c r="H575" s="5"/>
      <c r="I575" s="84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21" customHeight="1">
      <c r="A576" s="5"/>
      <c r="B576" s="3"/>
      <c r="C576" s="5"/>
      <c r="D576" s="5"/>
      <c r="E576" s="5"/>
      <c r="F576" s="5"/>
      <c r="G576" s="5"/>
      <c r="H576" s="5"/>
      <c r="I576" s="84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21" customHeight="1">
      <c r="A577" s="5"/>
      <c r="B577" s="3"/>
      <c r="C577" s="5"/>
      <c r="D577" s="5"/>
      <c r="E577" s="5"/>
      <c r="F577" s="5"/>
      <c r="G577" s="5"/>
      <c r="H577" s="5"/>
      <c r="I577" s="84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21" customHeight="1">
      <c r="A578" s="5"/>
      <c r="B578" s="3"/>
      <c r="C578" s="5"/>
      <c r="D578" s="5"/>
      <c r="E578" s="5"/>
      <c r="F578" s="5"/>
      <c r="G578" s="5"/>
      <c r="H578" s="5"/>
      <c r="I578" s="84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21" customHeight="1">
      <c r="A579" s="5"/>
      <c r="B579" s="3"/>
      <c r="C579" s="5"/>
      <c r="D579" s="5"/>
      <c r="E579" s="5"/>
      <c r="F579" s="5"/>
      <c r="G579" s="5"/>
      <c r="H579" s="5"/>
      <c r="I579" s="84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21" customHeight="1">
      <c r="A580" s="5"/>
      <c r="B580" s="3"/>
      <c r="C580" s="5"/>
      <c r="D580" s="5"/>
      <c r="E580" s="5"/>
      <c r="F580" s="5"/>
      <c r="G580" s="5"/>
      <c r="H580" s="5"/>
      <c r="I580" s="84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21" customHeight="1">
      <c r="A581" s="5"/>
      <c r="B581" s="3"/>
      <c r="C581" s="5"/>
      <c r="D581" s="5"/>
      <c r="E581" s="5"/>
      <c r="F581" s="5"/>
      <c r="G581" s="5"/>
      <c r="H581" s="5"/>
      <c r="I581" s="84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21" customHeight="1">
      <c r="A582" s="5"/>
      <c r="B582" s="3"/>
      <c r="C582" s="5"/>
      <c r="D582" s="5"/>
      <c r="E582" s="5"/>
      <c r="F582" s="5"/>
      <c r="G582" s="5"/>
      <c r="H582" s="5"/>
      <c r="I582" s="84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21" customHeight="1">
      <c r="A583" s="5"/>
      <c r="B583" s="3"/>
      <c r="C583" s="5"/>
      <c r="D583" s="5"/>
      <c r="E583" s="5"/>
      <c r="F583" s="5"/>
      <c r="G583" s="5"/>
      <c r="H583" s="5"/>
      <c r="I583" s="84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21" customHeight="1">
      <c r="A584" s="5"/>
      <c r="B584" s="3"/>
      <c r="C584" s="5"/>
      <c r="D584" s="5"/>
      <c r="E584" s="5"/>
      <c r="F584" s="5"/>
      <c r="G584" s="5"/>
      <c r="H584" s="5"/>
      <c r="I584" s="84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21" customHeight="1">
      <c r="A585" s="5"/>
      <c r="B585" s="3"/>
      <c r="C585" s="5"/>
      <c r="D585" s="5"/>
      <c r="E585" s="5"/>
      <c r="F585" s="5"/>
      <c r="G585" s="5"/>
      <c r="H585" s="5"/>
      <c r="I585" s="84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21" customHeight="1">
      <c r="A586" s="5"/>
      <c r="B586" s="3"/>
      <c r="C586" s="5"/>
      <c r="D586" s="5"/>
      <c r="E586" s="5"/>
      <c r="F586" s="5"/>
      <c r="G586" s="5"/>
      <c r="H586" s="5"/>
      <c r="I586" s="84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21" customHeight="1">
      <c r="A587" s="5"/>
      <c r="B587" s="3"/>
      <c r="C587" s="5"/>
      <c r="D587" s="5"/>
      <c r="E587" s="5"/>
      <c r="F587" s="5"/>
      <c r="G587" s="5"/>
      <c r="H587" s="5"/>
      <c r="I587" s="84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21" customHeight="1">
      <c r="A588" s="5"/>
      <c r="B588" s="3"/>
      <c r="C588" s="5"/>
      <c r="D588" s="5"/>
      <c r="E588" s="5"/>
      <c r="F588" s="5"/>
      <c r="G588" s="5"/>
      <c r="H588" s="5"/>
      <c r="I588" s="84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21" customHeight="1">
      <c r="A589" s="5"/>
      <c r="B589" s="3"/>
      <c r="C589" s="5"/>
      <c r="D589" s="5"/>
      <c r="E589" s="5"/>
      <c r="F589" s="5"/>
      <c r="G589" s="5"/>
      <c r="H589" s="5"/>
      <c r="I589" s="84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21" customHeight="1">
      <c r="A590" s="5"/>
      <c r="B590" s="3"/>
      <c r="C590" s="5"/>
      <c r="D590" s="5"/>
      <c r="E590" s="5"/>
      <c r="F590" s="5"/>
      <c r="G590" s="5"/>
      <c r="H590" s="5"/>
      <c r="I590" s="84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21" customHeight="1">
      <c r="A591" s="5"/>
      <c r="B591" s="3"/>
      <c r="C591" s="5"/>
      <c r="D591" s="5"/>
      <c r="E591" s="5"/>
      <c r="F591" s="5"/>
      <c r="G591" s="5"/>
      <c r="H591" s="5"/>
      <c r="I591" s="84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21" customHeight="1">
      <c r="A592" s="5"/>
      <c r="B592" s="3"/>
      <c r="C592" s="5"/>
      <c r="D592" s="5"/>
      <c r="E592" s="5"/>
      <c r="F592" s="5"/>
      <c r="G592" s="5"/>
      <c r="H592" s="5"/>
      <c r="I592" s="84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21" customHeight="1">
      <c r="A593" s="5"/>
      <c r="B593" s="3"/>
      <c r="C593" s="5"/>
      <c r="D593" s="5"/>
      <c r="E593" s="5"/>
      <c r="F593" s="5"/>
      <c r="G593" s="5"/>
      <c r="H593" s="5"/>
      <c r="I593" s="84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21" customHeight="1">
      <c r="A594" s="5"/>
      <c r="B594" s="3"/>
      <c r="C594" s="5"/>
      <c r="D594" s="5"/>
      <c r="E594" s="5"/>
      <c r="F594" s="5"/>
      <c r="G594" s="5"/>
      <c r="H594" s="5"/>
      <c r="I594" s="84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21" customHeight="1">
      <c r="A595" s="5"/>
      <c r="B595" s="3"/>
      <c r="C595" s="5"/>
      <c r="D595" s="5"/>
      <c r="E595" s="5"/>
      <c r="F595" s="5"/>
      <c r="G595" s="5"/>
      <c r="H595" s="5"/>
      <c r="I595" s="84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21" customHeight="1">
      <c r="A596" s="5"/>
      <c r="B596" s="3"/>
      <c r="C596" s="5"/>
      <c r="D596" s="5"/>
      <c r="E596" s="5"/>
      <c r="F596" s="5"/>
      <c r="G596" s="5"/>
      <c r="H596" s="5"/>
      <c r="I596" s="84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21" customHeight="1">
      <c r="A597" s="5"/>
      <c r="B597" s="3"/>
      <c r="C597" s="5"/>
      <c r="D597" s="5"/>
      <c r="E597" s="5"/>
      <c r="F597" s="5"/>
      <c r="G597" s="5"/>
      <c r="H597" s="5"/>
      <c r="I597" s="84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21" customHeight="1">
      <c r="A598" s="5"/>
      <c r="B598" s="3"/>
      <c r="C598" s="5"/>
      <c r="D598" s="5"/>
      <c r="E598" s="5"/>
      <c r="F598" s="5"/>
      <c r="G598" s="5"/>
      <c r="H598" s="5"/>
      <c r="I598" s="84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21" customHeight="1">
      <c r="A599" s="5"/>
      <c r="B599" s="3"/>
      <c r="C599" s="5"/>
      <c r="D599" s="5"/>
      <c r="E599" s="5"/>
      <c r="F599" s="5"/>
      <c r="G599" s="5"/>
      <c r="H599" s="5"/>
      <c r="I599" s="84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21" customHeight="1">
      <c r="A600" s="5"/>
      <c r="B600" s="3"/>
      <c r="C600" s="5"/>
      <c r="D600" s="5"/>
      <c r="E600" s="5"/>
      <c r="F600" s="5"/>
      <c r="G600" s="5"/>
      <c r="H600" s="5"/>
      <c r="I600" s="84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21" customHeight="1">
      <c r="A601" s="5"/>
      <c r="B601" s="3"/>
      <c r="C601" s="5"/>
      <c r="D601" s="5"/>
      <c r="E601" s="5"/>
      <c r="F601" s="5"/>
      <c r="G601" s="5"/>
      <c r="H601" s="5"/>
      <c r="I601" s="84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21" customHeight="1">
      <c r="A602" s="5"/>
      <c r="B602" s="3"/>
      <c r="C602" s="5"/>
      <c r="D602" s="5"/>
      <c r="E602" s="5"/>
      <c r="F602" s="5"/>
      <c r="G602" s="5"/>
      <c r="H602" s="5"/>
      <c r="I602" s="84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21" customHeight="1">
      <c r="A603" s="5"/>
      <c r="B603" s="3"/>
      <c r="C603" s="5"/>
      <c r="D603" s="5"/>
      <c r="E603" s="5"/>
      <c r="F603" s="5"/>
      <c r="G603" s="5"/>
      <c r="H603" s="5"/>
      <c r="I603" s="84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21" customHeight="1">
      <c r="A604" s="5"/>
      <c r="B604" s="3"/>
      <c r="C604" s="5"/>
      <c r="D604" s="5"/>
      <c r="E604" s="5"/>
      <c r="F604" s="5"/>
      <c r="G604" s="5"/>
      <c r="H604" s="5"/>
      <c r="I604" s="84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21" customHeight="1">
      <c r="A605" s="5"/>
      <c r="B605" s="3"/>
      <c r="C605" s="5"/>
      <c r="D605" s="5"/>
      <c r="E605" s="5"/>
      <c r="F605" s="5"/>
      <c r="G605" s="5"/>
      <c r="H605" s="5"/>
      <c r="I605" s="84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21" customHeight="1">
      <c r="A606" s="5"/>
      <c r="B606" s="3"/>
      <c r="C606" s="5"/>
      <c r="D606" s="5"/>
      <c r="E606" s="5"/>
      <c r="F606" s="5"/>
      <c r="G606" s="5"/>
      <c r="H606" s="5"/>
      <c r="I606" s="84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21" customHeight="1">
      <c r="A607" s="5"/>
      <c r="B607" s="3"/>
      <c r="C607" s="5"/>
      <c r="D607" s="5"/>
      <c r="E607" s="5"/>
      <c r="F607" s="5"/>
      <c r="G607" s="5"/>
      <c r="H607" s="5"/>
      <c r="I607" s="84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21" customHeight="1">
      <c r="A608" s="5"/>
      <c r="B608" s="3"/>
      <c r="C608" s="5"/>
      <c r="D608" s="5"/>
      <c r="E608" s="5"/>
      <c r="F608" s="5"/>
      <c r="G608" s="5"/>
      <c r="H608" s="5"/>
      <c r="I608" s="84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21" customHeight="1">
      <c r="A609" s="5"/>
      <c r="B609" s="3"/>
      <c r="C609" s="5"/>
      <c r="D609" s="5"/>
      <c r="E609" s="5"/>
      <c r="F609" s="5"/>
      <c r="G609" s="5"/>
      <c r="H609" s="5"/>
      <c r="I609" s="84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21" customHeight="1">
      <c r="A610" s="5"/>
      <c r="B610" s="3"/>
      <c r="C610" s="5"/>
      <c r="D610" s="5"/>
      <c r="E610" s="5"/>
      <c r="F610" s="5"/>
      <c r="G610" s="5"/>
      <c r="H610" s="5"/>
      <c r="I610" s="84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21" customHeight="1">
      <c r="A611" s="5"/>
      <c r="B611" s="3"/>
      <c r="C611" s="5"/>
      <c r="D611" s="5"/>
      <c r="E611" s="5"/>
      <c r="F611" s="5"/>
      <c r="G611" s="5"/>
      <c r="H611" s="5"/>
      <c r="I611" s="84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21" customHeight="1">
      <c r="A612" s="5"/>
      <c r="B612" s="3"/>
      <c r="C612" s="5"/>
      <c r="D612" s="5"/>
      <c r="E612" s="5"/>
      <c r="F612" s="5"/>
      <c r="G612" s="5"/>
      <c r="H612" s="5"/>
      <c r="I612" s="84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21" customHeight="1">
      <c r="A613" s="5"/>
      <c r="B613" s="3"/>
      <c r="C613" s="5"/>
      <c r="D613" s="5"/>
      <c r="E613" s="5"/>
      <c r="F613" s="5"/>
      <c r="G613" s="5"/>
      <c r="H613" s="5"/>
      <c r="I613" s="84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21" customHeight="1">
      <c r="A614" s="5"/>
      <c r="B614" s="3"/>
      <c r="C614" s="5"/>
      <c r="D614" s="5"/>
      <c r="E614" s="5"/>
      <c r="F614" s="5"/>
      <c r="G614" s="5"/>
      <c r="H614" s="5"/>
      <c r="I614" s="84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21" customHeight="1">
      <c r="A615" s="5"/>
      <c r="B615" s="3"/>
      <c r="C615" s="5"/>
      <c r="D615" s="5"/>
      <c r="E615" s="5"/>
      <c r="F615" s="5"/>
      <c r="G615" s="5"/>
      <c r="H615" s="5"/>
      <c r="I615" s="84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21" customHeight="1">
      <c r="A616" s="5"/>
      <c r="B616" s="3"/>
      <c r="C616" s="5"/>
      <c r="D616" s="5"/>
      <c r="E616" s="5"/>
      <c r="F616" s="5"/>
      <c r="G616" s="5"/>
      <c r="H616" s="5"/>
      <c r="I616" s="84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21" customHeight="1">
      <c r="A617" s="5"/>
      <c r="B617" s="3"/>
      <c r="C617" s="5"/>
      <c r="D617" s="5"/>
      <c r="E617" s="5"/>
      <c r="F617" s="5"/>
      <c r="G617" s="5"/>
      <c r="H617" s="5"/>
      <c r="I617" s="84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21" customHeight="1">
      <c r="A618" s="5"/>
      <c r="B618" s="3"/>
      <c r="C618" s="5"/>
      <c r="D618" s="5"/>
      <c r="E618" s="5"/>
      <c r="F618" s="5"/>
      <c r="G618" s="5"/>
      <c r="H618" s="5"/>
      <c r="I618" s="84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21" customHeight="1">
      <c r="A619" s="5"/>
      <c r="B619" s="3"/>
      <c r="C619" s="5"/>
      <c r="D619" s="5"/>
      <c r="E619" s="5"/>
      <c r="F619" s="5"/>
      <c r="G619" s="5"/>
      <c r="H619" s="5"/>
      <c r="I619" s="84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21" customHeight="1">
      <c r="A620" s="5"/>
      <c r="B620" s="3"/>
      <c r="C620" s="5"/>
      <c r="D620" s="5"/>
      <c r="E620" s="5"/>
      <c r="F620" s="5"/>
      <c r="G620" s="5"/>
      <c r="H620" s="5"/>
      <c r="I620" s="84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21" customHeight="1">
      <c r="A621" s="5"/>
      <c r="B621" s="3"/>
      <c r="C621" s="5"/>
      <c r="D621" s="5"/>
      <c r="E621" s="5"/>
      <c r="F621" s="5"/>
      <c r="G621" s="5"/>
      <c r="H621" s="5"/>
      <c r="I621" s="84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21" customHeight="1">
      <c r="A622" s="5"/>
      <c r="B622" s="3"/>
      <c r="C622" s="5"/>
      <c r="D622" s="5"/>
      <c r="E622" s="5"/>
      <c r="F622" s="5"/>
      <c r="G622" s="5"/>
      <c r="H622" s="5"/>
      <c r="I622" s="84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21" customHeight="1">
      <c r="A623" s="5"/>
      <c r="B623" s="3"/>
      <c r="C623" s="5"/>
      <c r="D623" s="5"/>
      <c r="E623" s="5"/>
      <c r="F623" s="5"/>
      <c r="G623" s="5"/>
      <c r="H623" s="5"/>
      <c r="I623" s="84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21" customHeight="1">
      <c r="A624" s="5"/>
      <c r="B624" s="3"/>
      <c r="C624" s="5"/>
      <c r="D624" s="5"/>
      <c r="E624" s="5"/>
      <c r="F624" s="5"/>
      <c r="G624" s="5"/>
      <c r="H624" s="5"/>
      <c r="I624" s="84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21" customHeight="1">
      <c r="A625" s="5"/>
      <c r="B625" s="3"/>
      <c r="C625" s="5"/>
      <c r="D625" s="5"/>
      <c r="E625" s="5"/>
      <c r="F625" s="5"/>
      <c r="G625" s="5"/>
      <c r="H625" s="5"/>
      <c r="I625" s="84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21" customHeight="1">
      <c r="A626" s="5"/>
      <c r="B626" s="3"/>
      <c r="C626" s="5"/>
      <c r="D626" s="5"/>
      <c r="E626" s="5"/>
      <c r="F626" s="5"/>
      <c r="G626" s="5"/>
      <c r="H626" s="5"/>
      <c r="I626" s="84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21" customHeight="1">
      <c r="A627" s="5"/>
      <c r="B627" s="3"/>
      <c r="C627" s="5"/>
      <c r="D627" s="5"/>
      <c r="E627" s="5"/>
      <c r="F627" s="5"/>
      <c r="G627" s="5"/>
      <c r="H627" s="5"/>
      <c r="I627" s="84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21" customHeight="1">
      <c r="A628" s="5"/>
      <c r="B628" s="3"/>
      <c r="C628" s="5"/>
      <c r="D628" s="5"/>
      <c r="E628" s="5"/>
      <c r="F628" s="5"/>
      <c r="G628" s="5"/>
      <c r="H628" s="5"/>
      <c r="I628" s="84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21" customHeight="1">
      <c r="A629" s="5"/>
      <c r="B629" s="3"/>
      <c r="C629" s="5"/>
      <c r="D629" s="5"/>
      <c r="E629" s="5"/>
      <c r="F629" s="5"/>
      <c r="G629" s="5"/>
      <c r="H629" s="5"/>
      <c r="I629" s="84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21" customHeight="1">
      <c r="A630" s="5"/>
      <c r="B630" s="3"/>
      <c r="C630" s="5"/>
      <c r="D630" s="5"/>
      <c r="E630" s="5"/>
      <c r="F630" s="5"/>
      <c r="G630" s="5"/>
      <c r="H630" s="5"/>
      <c r="I630" s="84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21" customHeight="1">
      <c r="A631" s="5"/>
      <c r="B631" s="3"/>
      <c r="C631" s="5"/>
      <c r="D631" s="5"/>
      <c r="E631" s="5"/>
      <c r="F631" s="5"/>
      <c r="G631" s="5"/>
      <c r="H631" s="5"/>
      <c r="I631" s="84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21" customHeight="1">
      <c r="A632" s="5"/>
      <c r="B632" s="3"/>
      <c r="C632" s="5"/>
      <c r="D632" s="5"/>
      <c r="E632" s="5"/>
      <c r="F632" s="5"/>
      <c r="G632" s="5"/>
      <c r="H632" s="5"/>
      <c r="I632" s="84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21" customHeight="1">
      <c r="A633" s="5"/>
      <c r="B633" s="3"/>
      <c r="C633" s="5"/>
      <c r="D633" s="5"/>
      <c r="E633" s="5"/>
      <c r="F633" s="5"/>
      <c r="G633" s="5"/>
      <c r="H633" s="5"/>
      <c r="I633" s="84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21" customHeight="1">
      <c r="A634" s="5"/>
      <c r="B634" s="3"/>
      <c r="C634" s="5"/>
      <c r="D634" s="5"/>
      <c r="E634" s="5"/>
      <c r="F634" s="5"/>
      <c r="G634" s="5"/>
      <c r="H634" s="5"/>
      <c r="I634" s="84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21" customHeight="1">
      <c r="A635" s="5"/>
      <c r="B635" s="3"/>
      <c r="C635" s="5"/>
      <c r="D635" s="5"/>
      <c r="E635" s="5"/>
      <c r="F635" s="5"/>
      <c r="G635" s="5"/>
      <c r="H635" s="5"/>
      <c r="I635" s="84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21" customHeight="1">
      <c r="A636" s="5"/>
      <c r="B636" s="3"/>
      <c r="C636" s="5"/>
      <c r="D636" s="5"/>
      <c r="E636" s="5"/>
      <c r="F636" s="5"/>
      <c r="G636" s="5"/>
      <c r="H636" s="5"/>
      <c r="I636" s="84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21" customHeight="1">
      <c r="A637" s="5"/>
      <c r="B637" s="3"/>
      <c r="C637" s="5"/>
      <c r="D637" s="5"/>
      <c r="E637" s="5"/>
      <c r="F637" s="5"/>
      <c r="G637" s="5"/>
      <c r="H637" s="5"/>
      <c r="I637" s="84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21" customHeight="1">
      <c r="A638" s="5"/>
      <c r="B638" s="3"/>
      <c r="C638" s="5"/>
      <c r="D638" s="5"/>
      <c r="E638" s="5"/>
      <c r="F638" s="5"/>
      <c r="G638" s="5"/>
      <c r="H638" s="5"/>
      <c r="I638" s="84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21" customHeight="1">
      <c r="A639" s="5"/>
      <c r="B639" s="3"/>
      <c r="C639" s="5"/>
      <c r="D639" s="5"/>
      <c r="E639" s="5"/>
      <c r="F639" s="5"/>
      <c r="G639" s="5"/>
      <c r="H639" s="5"/>
      <c r="I639" s="84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21" customHeight="1">
      <c r="A640" s="5"/>
      <c r="B640" s="3"/>
      <c r="C640" s="5"/>
      <c r="D640" s="5"/>
      <c r="E640" s="5"/>
      <c r="F640" s="5"/>
      <c r="G640" s="5"/>
      <c r="H640" s="5"/>
      <c r="I640" s="84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21" customHeight="1">
      <c r="A641" s="5"/>
      <c r="B641" s="3"/>
      <c r="C641" s="5"/>
      <c r="D641" s="5"/>
      <c r="E641" s="5"/>
      <c r="F641" s="5"/>
      <c r="G641" s="5"/>
      <c r="H641" s="5"/>
      <c r="I641" s="84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21" customHeight="1">
      <c r="A642" s="5"/>
      <c r="B642" s="3"/>
      <c r="C642" s="5"/>
      <c r="D642" s="5"/>
      <c r="E642" s="5"/>
      <c r="F642" s="5"/>
      <c r="G642" s="5"/>
      <c r="H642" s="5"/>
      <c r="I642" s="84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21" customHeight="1">
      <c r="A643" s="5"/>
      <c r="B643" s="3"/>
      <c r="C643" s="5"/>
      <c r="D643" s="5"/>
      <c r="E643" s="5"/>
      <c r="F643" s="5"/>
      <c r="G643" s="5"/>
      <c r="H643" s="5"/>
      <c r="I643" s="84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21" customHeight="1">
      <c r="A644" s="5"/>
      <c r="B644" s="3"/>
      <c r="C644" s="5"/>
      <c r="D644" s="5"/>
      <c r="E644" s="5"/>
      <c r="F644" s="5"/>
      <c r="G644" s="5"/>
      <c r="H644" s="5"/>
      <c r="I644" s="84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21" customHeight="1">
      <c r="A645" s="5"/>
      <c r="B645" s="3"/>
      <c r="C645" s="5"/>
      <c r="D645" s="5"/>
      <c r="E645" s="5"/>
      <c r="F645" s="5"/>
      <c r="G645" s="5"/>
      <c r="H645" s="5"/>
      <c r="I645" s="84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21" customHeight="1">
      <c r="A646" s="5"/>
      <c r="B646" s="3"/>
      <c r="C646" s="5"/>
      <c r="D646" s="5"/>
      <c r="E646" s="5"/>
      <c r="F646" s="5"/>
      <c r="G646" s="5"/>
      <c r="H646" s="5"/>
      <c r="I646" s="84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21" customHeight="1">
      <c r="A647" s="5"/>
      <c r="B647" s="3"/>
      <c r="C647" s="5"/>
      <c r="D647" s="5"/>
      <c r="E647" s="5"/>
      <c r="F647" s="5"/>
      <c r="G647" s="5"/>
      <c r="H647" s="5"/>
      <c r="I647" s="84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21" customHeight="1">
      <c r="A648" s="5"/>
      <c r="B648" s="3"/>
      <c r="C648" s="5"/>
      <c r="D648" s="5"/>
      <c r="E648" s="5"/>
      <c r="F648" s="5"/>
      <c r="G648" s="5"/>
      <c r="H648" s="5"/>
      <c r="I648" s="84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21" customHeight="1">
      <c r="A649" s="5"/>
      <c r="B649" s="3"/>
      <c r="C649" s="5"/>
      <c r="D649" s="5"/>
      <c r="E649" s="5"/>
      <c r="F649" s="5"/>
      <c r="G649" s="5"/>
      <c r="H649" s="5"/>
      <c r="I649" s="84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21" customHeight="1">
      <c r="A650" s="5"/>
      <c r="B650" s="3"/>
      <c r="C650" s="5"/>
      <c r="D650" s="5"/>
      <c r="E650" s="5"/>
      <c r="F650" s="5"/>
      <c r="G650" s="5"/>
      <c r="H650" s="5"/>
      <c r="I650" s="84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21" customHeight="1">
      <c r="A651" s="5"/>
      <c r="B651" s="3"/>
      <c r="C651" s="5"/>
      <c r="D651" s="5"/>
      <c r="E651" s="5"/>
      <c r="F651" s="5"/>
      <c r="G651" s="5"/>
      <c r="H651" s="5"/>
      <c r="I651" s="84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21" customHeight="1">
      <c r="A652" s="5"/>
      <c r="B652" s="3"/>
      <c r="C652" s="5"/>
      <c r="D652" s="5"/>
      <c r="E652" s="5"/>
      <c r="F652" s="5"/>
      <c r="G652" s="5"/>
      <c r="H652" s="5"/>
      <c r="I652" s="84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21" customHeight="1">
      <c r="A653" s="5"/>
      <c r="B653" s="3"/>
      <c r="C653" s="5"/>
      <c r="D653" s="5"/>
      <c r="E653" s="5"/>
      <c r="F653" s="5"/>
      <c r="G653" s="5"/>
      <c r="H653" s="5"/>
      <c r="I653" s="84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21" customHeight="1">
      <c r="A654" s="5"/>
      <c r="B654" s="3"/>
      <c r="C654" s="5"/>
      <c r="D654" s="5"/>
      <c r="E654" s="5"/>
      <c r="F654" s="5"/>
      <c r="G654" s="5"/>
      <c r="H654" s="5"/>
      <c r="I654" s="84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21" customHeight="1">
      <c r="A655" s="5"/>
      <c r="B655" s="3"/>
      <c r="C655" s="5"/>
      <c r="D655" s="5"/>
      <c r="E655" s="5"/>
      <c r="F655" s="5"/>
      <c r="G655" s="5"/>
      <c r="H655" s="5"/>
      <c r="I655" s="84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21" customHeight="1">
      <c r="A656" s="5"/>
      <c r="B656" s="3"/>
      <c r="C656" s="5"/>
      <c r="D656" s="5"/>
      <c r="E656" s="5"/>
      <c r="F656" s="5"/>
      <c r="G656" s="5"/>
      <c r="H656" s="5"/>
      <c r="I656" s="84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21" customHeight="1">
      <c r="A657" s="5"/>
      <c r="B657" s="3"/>
      <c r="C657" s="5"/>
      <c r="D657" s="5"/>
      <c r="E657" s="5"/>
      <c r="F657" s="5"/>
      <c r="G657" s="5"/>
      <c r="H657" s="5"/>
      <c r="I657" s="84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21" customHeight="1">
      <c r="A658" s="5"/>
      <c r="B658" s="3"/>
      <c r="C658" s="5"/>
      <c r="D658" s="5"/>
      <c r="E658" s="5"/>
      <c r="F658" s="5"/>
      <c r="G658" s="5"/>
      <c r="H658" s="5"/>
      <c r="I658" s="84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21" customHeight="1">
      <c r="A659" s="5"/>
      <c r="B659" s="3"/>
      <c r="C659" s="5"/>
      <c r="D659" s="5"/>
      <c r="E659" s="5"/>
      <c r="F659" s="5"/>
      <c r="G659" s="5"/>
      <c r="H659" s="5"/>
      <c r="I659" s="84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21" customHeight="1">
      <c r="A660" s="5"/>
      <c r="B660" s="3"/>
      <c r="C660" s="5"/>
      <c r="D660" s="5"/>
      <c r="E660" s="5"/>
      <c r="F660" s="5"/>
      <c r="G660" s="5"/>
      <c r="H660" s="5"/>
      <c r="I660" s="84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21" customHeight="1">
      <c r="A661" s="5"/>
      <c r="B661" s="3"/>
      <c r="C661" s="5"/>
      <c r="D661" s="5"/>
      <c r="E661" s="5"/>
      <c r="F661" s="5"/>
      <c r="G661" s="5"/>
      <c r="H661" s="5"/>
      <c r="I661" s="84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21" customHeight="1">
      <c r="A662" s="5"/>
      <c r="B662" s="3"/>
      <c r="C662" s="5"/>
      <c r="D662" s="5"/>
      <c r="E662" s="5"/>
      <c r="F662" s="5"/>
      <c r="G662" s="5"/>
      <c r="H662" s="5"/>
      <c r="I662" s="84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21" customHeight="1">
      <c r="A663" s="5"/>
      <c r="B663" s="3"/>
      <c r="C663" s="5"/>
      <c r="D663" s="5"/>
      <c r="E663" s="5"/>
      <c r="F663" s="5"/>
      <c r="G663" s="5"/>
      <c r="H663" s="5"/>
      <c r="I663" s="84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21" customHeight="1">
      <c r="A664" s="5"/>
      <c r="B664" s="3"/>
      <c r="C664" s="5"/>
      <c r="D664" s="5"/>
      <c r="E664" s="5"/>
      <c r="F664" s="5"/>
      <c r="G664" s="5"/>
      <c r="H664" s="5"/>
      <c r="I664" s="84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21" customHeight="1">
      <c r="A665" s="5"/>
      <c r="B665" s="3"/>
      <c r="C665" s="5"/>
      <c r="D665" s="5"/>
      <c r="E665" s="5"/>
      <c r="F665" s="5"/>
      <c r="G665" s="5"/>
      <c r="H665" s="5"/>
      <c r="I665" s="84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21" customHeight="1">
      <c r="A666" s="5"/>
      <c r="B666" s="3"/>
      <c r="C666" s="5"/>
      <c r="D666" s="5"/>
      <c r="E666" s="5"/>
      <c r="F666" s="5"/>
      <c r="G666" s="5"/>
      <c r="H666" s="5"/>
      <c r="I666" s="84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21" customHeight="1">
      <c r="A667" s="5"/>
      <c r="B667" s="3"/>
      <c r="C667" s="5"/>
      <c r="D667" s="5"/>
      <c r="E667" s="5"/>
      <c r="F667" s="5"/>
      <c r="G667" s="5"/>
      <c r="H667" s="5"/>
      <c r="I667" s="84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21" customHeight="1">
      <c r="A668" s="5"/>
      <c r="B668" s="3"/>
      <c r="C668" s="5"/>
      <c r="D668" s="5"/>
      <c r="E668" s="5"/>
      <c r="F668" s="5"/>
      <c r="G668" s="5"/>
      <c r="H668" s="5"/>
      <c r="I668" s="84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21" customHeight="1">
      <c r="A669" s="5"/>
      <c r="B669" s="3"/>
      <c r="C669" s="5"/>
      <c r="D669" s="5"/>
      <c r="E669" s="5"/>
      <c r="F669" s="5"/>
      <c r="G669" s="5"/>
      <c r="H669" s="5"/>
      <c r="I669" s="84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21" customHeight="1">
      <c r="A670" s="5"/>
      <c r="B670" s="3"/>
      <c r="C670" s="5"/>
      <c r="D670" s="5"/>
      <c r="E670" s="5"/>
      <c r="F670" s="5"/>
      <c r="G670" s="5"/>
      <c r="H670" s="5"/>
      <c r="I670" s="84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21" customHeight="1">
      <c r="A671" s="5"/>
      <c r="B671" s="3"/>
      <c r="C671" s="5"/>
      <c r="D671" s="5"/>
      <c r="E671" s="5"/>
      <c r="F671" s="5"/>
      <c r="G671" s="5"/>
      <c r="H671" s="5"/>
      <c r="I671" s="84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21" customHeight="1">
      <c r="A672" s="5"/>
      <c r="B672" s="3"/>
      <c r="C672" s="5"/>
      <c r="D672" s="5"/>
      <c r="E672" s="5"/>
      <c r="F672" s="5"/>
      <c r="G672" s="5"/>
      <c r="H672" s="5"/>
      <c r="I672" s="84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21" customHeight="1">
      <c r="A673" s="5"/>
      <c r="B673" s="3"/>
      <c r="C673" s="5"/>
      <c r="D673" s="5"/>
      <c r="E673" s="5"/>
      <c r="F673" s="5"/>
      <c r="G673" s="5"/>
      <c r="H673" s="5"/>
      <c r="I673" s="84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21" customHeight="1">
      <c r="A674" s="5"/>
      <c r="B674" s="3"/>
      <c r="C674" s="5"/>
      <c r="D674" s="5"/>
      <c r="E674" s="5"/>
      <c r="F674" s="5"/>
      <c r="G674" s="5"/>
      <c r="H674" s="5"/>
      <c r="I674" s="84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21" customHeight="1">
      <c r="A675" s="5"/>
      <c r="B675" s="3"/>
      <c r="C675" s="5"/>
      <c r="D675" s="5"/>
      <c r="E675" s="5"/>
      <c r="F675" s="5"/>
      <c r="G675" s="5"/>
      <c r="H675" s="5"/>
      <c r="I675" s="84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21" customHeight="1">
      <c r="A676" s="5"/>
      <c r="B676" s="3"/>
      <c r="C676" s="5"/>
      <c r="D676" s="5"/>
      <c r="E676" s="5"/>
      <c r="F676" s="5"/>
      <c r="G676" s="5"/>
      <c r="H676" s="5"/>
      <c r="I676" s="84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21" customHeight="1">
      <c r="A677" s="5"/>
      <c r="B677" s="3"/>
      <c r="C677" s="5"/>
      <c r="D677" s="5"/>
      <c r="E677" s="5"/>
      <c r="F677" s="5"/>
      <c r="G677" s="5"/>
      <c r="H677" s="5"/>
      <c r="I677" s="84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21" customHeight="1">
      <c r="A678" s="5"/>
      <c r="B678" s="3"/>
      <c r="C678" s="5"/>
      <c r="D678" s="5"/>
      <c r="E678" s="5"/>
      <c r="F678" s="5"/>
      <c r="G678" s="5"/>
      <c r="H678" s="5"/>
      <c r="I678" s="84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21" customHeight="1">
      <c r="A679" s="5"/>
      <c r="B679" s="3"/>
      <c r="C679" s="5"/>
      <c r="D679" s="5"/>
      <c r="E679" s="5"/>
      <c r="F679" s="5"/>
      <c r="G679" s="5"/>
      <c r="H679" s="5"/>
      <c r="I679" s="84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21" customHeight="1">
      <c r="A680" s="5"/>
      <c r="B680" s="3"/>
      <c r="C680" s="5"/>
      <c r="D680" s="5"/>
      <c r="E680" s="5"/>
      <c r="F680" s="5"/>
      <c r="G680" s="5"/>
      <c r="H680" s="5"/>
      <c r="I680" s="84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21" customHeight="1">
      <c r="A681" s="5"/>
      <c r="B681" s="3"/>
      <c r="C681" s="5"/>
      <c r="D681" s="5"/>
      <c r="E681" s="5"/>
      <c r="F681" s="5"/>
      <c r="G681" s="5"/>
      <c r="H681" s="5"/>
      <c r="I681" s="84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21" customHeight="1">
      <c r="A682" s="5"/>
      <c r="B682" s="3"/>
      <c r="C682" s="5"/>
      <c r="D682" s="5"/>
      <c r="E682" s="5"/>
      <c r="F682" s="5"/>
      <c r="G682" s="5"/>
      <c r="H682" s="5"/>
      <c r="I682" s="84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21" customHeight="1">
      <c r="A683" s="5"/>
      <c r="B683" s="3"/>
      <c r="C683" s="5"/>
      <c r="D683" s="5"/>
      <c r="E683" s="5"/>
      <c r="F683" s="5"/>
      <c r="G683" s="5"/>
      <c r="H683" s="5"/>
      <c r="I683" s="84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21" customHeight="1">
      <c r="A684" s="5"/>
      <c r="B684" s="3"/>
      <c r="C684" s="5"/>
      <c r="D684" s="5"/>
      <c r="E684" s="5"/>
      <c r="F684" s="5"/>
      <c r="G684" s="5"/>
      <c r="H684" s="5"/>
      <c r="I684" s="84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21" customHeight="1">
      <c r="A685" s="5"/>
      <c r="B685" s="3"/>
      <c r="C685" s="5"/>
      <c r="D685" s="5"/>
      <c r="E685" s="5"/>
      <c r="F685" s="5"/>
      <c r="G685" s="5"/>
      <c r="H685" s="5"/>
      <c r="I685" s="84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21" customHeight="1">
      <c r="A686" s="5"/>
      <c r="B686" s="3"/>
      <c r="C686" s="5"/>
      <c r="D686" s="5"/>
      <c r="E686" s="5"/>
      <c r="F686" s="5"/>
      <c r="G686" s="5"/>
      <c r="H686" s="5"/>
      <c r="I686" s="84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21" customHeight="1">
      <c r="A687" s="5"/>
      <c r="B687" s="3"/>
      <c r="C687" s="5"/>
      <c r="D687" s="5"/>
      <c r="E687" s="5"/>
      <c r="F687" s="5"/>
      <c r="G687" s="5"/>
      <c r="H687" s="5"/>
      <c r="I687" s="84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21" customHeight="1">
      <c r="A688" s="5"/>
      <c r="B688" s="3"/>
      <c r="C688" s="5"/>
      <c r="D688" s="5"/>
      <c r="E688" s="5"/>
      <c r="F688" s="5"/>
      <c r="G688" s="5"/>
      <c r="H688" s="5"/>
      <c r="I688" s="84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21" customHeight="1">
      <c r="A689" s="5"/>
      <c r="B689" s="3"/>
      <c r="C689" s="5"/>
      <c r="D689" s="5"/>
      <c r="E689" s="5"/>
      <c r="F689" s="5"/>
      <c r="G689" s="5"/>
      <c r="H689" s="5"/>
      <c r="I689" s="84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21" customHeight="1">
      <c r="A690" s="5"/>
      <c r="B690" s="3"/>
      <c r="C690" s="5"/>
      <c r="D690" s="5"/>
      <c r="E690" s="5"/>
      <c r="F690" s="5"/>
      <c r="G690" s="5"/>
      <c r="H690" s="5"/>
      <c r="I690" s="84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21" customHeight="1">
      <c r="A691" s="5"/>
      <c r="B691" s="3"/>
      <c r="C691" s="5"/>
      <c r="D691" s="5"/>
      <c r="E691" s="5"/>
      <c r="F691" s="5"/>
      <c r="G691" s="5"/>
      <c r="H691" s="5"/>
      <c r="I691" s="84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21" customHeight="1">
      <c r="A692" s="5"/>
      <c r="B692" s="3"/>
      <c r="C692" s="5"/>
      <c r="D692" s="5"/>
      <c r="E692" s="5"/>
      <c r="F692" s="5"/>
      <c r="G692" s="5"/>
      <c r="H692" s="5"/>
      <c r="I692" s="84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21" customHeight="1">
      <c r="A693" s="5"/>
      <c r="B693" s="3"/>
      <c r="C693" s="5"/>
      <c r="D693" s="5"/>
      <c r="E693" s="5"/>
      <c r="F693" s="5"/>
      <c r="G693" s="5"/>
      <c r="H693" s="5"/>
      <c r="I693" s="84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21" customHeight="1">
      <c r="A694" s="5"/>
      <c r="B694" s="3"/>
      <c r="C694" s="5"/>
      <c r="D694" s="5"/>
      <c r="E694" s="5"/>
      <c r="F694" s="5"/>
      <c r="G694" s="5"/>
      <c r="H694" s="5"/>
      <c r="I694" s="84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21" customHeight="1">
      <c r="A695" s="5"/>
      <c r="B695" s="3"/>
      <c r="C695" s="5"/>
      <c r="D695" s="5"/>
      <c r="E695" s="5"/>
      <c r="F695" s="5"/>
      <c r="G695" s="5"/>
      <c r="H695" s="5"/>
      <c r="I695" s="84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21" customHeight="1">
      <c r="A696" s="5"/>
      <c r="B696" s="3"/>
      <c r="C696" s="5"/>
      <c r="D696" s="5"/>
      <c r="E696" s="5"/>
      <c r="F696" s="5"/>
      <c r="G696" s="5"/>
      <c r="H696" s="5"/>
      <c r="I696" s="84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21" customHeight="1">
      <c r="A697" s="5"/>
      <c r="B697" s="3"/>
      <c r="C697" s="5"/>
      <c r="D697" s="5"/>
      <c r="E697" s="5"/>
      <c r="F697" s="5"/>
      <c r="G697" s="5"/>
      <c r="H697" s="5"/>
      <c r="I697" s="84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21" customHeight="1">
      <c r="A698" s="5"/>
      <c r="B698" s="3"/>
      <c r="C698" s="5"/>
      <c r="D698" s="5"/>
      <c r="E698" s="5"/>
      <c r="F698" s="5"/>
      <c r="G698" s="5"/>
      <c r="H698" s="5"/>
      <c r="I698" s="84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21" customHeight="1">
      <c r="A699" s="5"/>
      <c r="B699" s="3"/>
      <c r="C699" s="5"/>
      <c r="D699" s="5"/>
      <c r="E699" s="5"/>
      <c r="F699" s="5"/>
      <c r="G699" s="5"/>
      <c r="H699" s="5"/>
      <c r="I699" s="84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21" customHeight="1">
      <c r="A700" s="5"/>
      <c r="B700" s="3"/>
      <c r="C700" s="5"/>
      <c r="D700" s="5"/>
      <c r="E700" s="5"/>
      <c r="F700" s="5"/>
      <c r="G700" s="5"/>
      <c r="H700" s="5"/>
      <c r="I700" s="84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21" customHeight="1">
      <c r="A701" s="5"/>
      <c r="B701" s="3"/>
      <c r="C701" s="5"/>
      <c r="D701" s="5"/>
      <c r="E701" s="5"/>
      <c r="F701" s="5"/>
      <c r="G701" s="5"/>
      <c r="H701" s="5"/>
      <c r="I701" s="84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21" customHeight="1">
      <c r="A702" s="5"/>
      <c r="B702" s="3"/>
      <c r="C702" s="5"/>
      <c r="D702" s="5"/>
      <c r="E702" s="5"/>
      <c r="F702" s="5"/>
      <c r="G702" s="5"/>
      <c r="H702" s="5"/>
      <c r="I702" s="84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21" customHeight="1">
      <c r="A703" s="5"/>
      <c r="B703" s="3"/>
      <c r="C703" s="5"/>
      <c r="D703" s="5"/>
      <c r="E703" s="5"/>
      <c r="F703" s="5"/>
      <c r="G703" s="5"/>
      <c r="H703" s="5"/>
      <c r="I703" s="84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21" customHeight="1">
      <c r="A704" s="5"/>
      <c r="B704" s="3"/>
      <c r="C704" s="5"/>
      <c r="D704" s="5"/>
      <c r="E704" s="5"/>
      <c r="F704" s="5"/>
      <c r="G704" s="5"/>
      <c r="H704" s="5"/>
      <c r="I704" s="84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21" customHeight="1">
      <c r="A705" s="5"/>
      <c r="B705" s="3"/>
      <c r="C705" s="5"/>
      <c r="D705" s="5"/>
      <c r="E705" s="5"/>
      <c r="F705" s="5"/>
      <c r="G705" s="5"/>
      <c r="H705" s="5"/>
      <c r="I705" s="84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21" customHeight="1">
      <c r="A706" s="5"/>
      <c r="B706" s="3"/>
      <c r="C706" s="5"/>
      <c r="D706" s="5"/>
      <c r="E706" s="5"/>
      <c r="F706" s="5"/>
      <c r="G706" s="5"/>
      <c r="H706" s="5"/>
      <c r="I706" s="84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21" customHeight="1">
      <c r="A707" s="5"/>
      <c r="B707" s="3"/>
      <c r="C707" s="5"/>
      <c r="D707" s="5"/>
      <c r="E707" s="5"/>
      <c r="F707" s="5"/>
      <c r="G707" s="5"/>
      <c r="H707" s="5"/>
      <c r="I707" s="84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21" customHeight="1">
      <c r="A708" s="5"/>
      <c r="B708" s="3"/>
      <c r="C708" s="5"/>
      <c r="D708" s="5"/>
      <c r="E708" s="5"/>
      <c r="F708" s="5"/>
      <c r="G708" s="5"/>
      <c r="H708" s="5"/>
      <c r="I708" s="84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21" customHeight="1">
      <c r="A709" s="5"/>
      <c r="B709" s="3"/>
      <c r="C709" s="5"/>
      <c r="D709" s="5"/>
      <c r="E709" s="5"/>
      <c r="F709" s="5"/>
      <c r="G709" s="5"/>
      <c r="H709" s="5"/>
      <c r="I709" s="84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21" customHeight="1">
      <c r="A710" s="5"/>
      <c r="B710" s="3"/>
      <c r="C710" s="5"/>
      <c r="D710" s="5"/>
      <c r="E710" s="5"/>
      <c r="F710" s="5"/>
      <c r="G710" s="5"/>
      <c r="H710" s="5"/>
      <c r="I710" s="84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21" customHeight="1">
      <c r="A711" s="5"/>
      <c r="B711" s="3"/>
      <c r="C711" s="5"/>
      <c r="D711" s="5"/>
      <c r="E711" s="5"/>
      <c r="F711" s="5"/>
      <c r="G711" s="5"/>
      <c r="H711" s="5"/>
      <c r="I711" s="84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21" customHeight="1">
      <c r="A712" s="5"/>
      <c r="B712" s="3"/>
      <c r="C712" s="5"/>
      <c r="D712" s="5"/>
      <c r="E712" s="5"/>
      <c r="F712" s="5"/>
      <c r="G712" s="5"/>
      <c r="H712" s="5"/>
      <c r="I712" s="84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21" customHeight="1">
      <c r="A713" s="5"/>
      <c r="B713" s="3"/>
      <c r="C713" s="5"/>
      <c r="D713" s="5"/>
      <c r="E713" s="5"/>
      <c r="F713" s="5"/>
      <c r="G713" s="5"/>
      <c r="H713" s="5"/>
      <c r="I713" s="84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21" customHeight="1">
      <c r="A714" s="5"/>
      <c r="B714" s="3"/>
      <c r="C714" s="5"/>
      <c r="D714" s="5"/>
      <c r="E714" s="5"/>
      <c r="F714" s="5"/>
      <c r="G714" s="5"/>
      <c r="H714" s="5"/>
      <c r="I714" s="84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21" customHeight="1">
      <c r="A715" s="5"/>
      <c r="B715" s="3"/>
      <c r="C715" s="5"/>
      <c r="D715" s="5"/>
      <c r="E715" s="5"/>
      <c r="F715" s="5"/>
      <c r="G715" s="5"/>
      <c r="H715" s="5"/>
      <c r="I715" s="84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21" customHeight="1">
      <c r="A716" s="5"/>
      <c r="B716" s="3"/>
      <c r="C716" s="5"/>
      <c r="D716" s="5"/>
      <c r="E716" s="5"/>
      <c r="F716" s="5"/>
      <c r="G716" s="5"/>
      <c r="H716" s="5"/>
      <c r="I716" s="84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21" customHeight="1">
      <c r="A717" s="5"/>
      <c r="B717" s="3"/>
      <c r="C717" s="5"/>
      <c r="D717" s="5"/>
      <c r="E717" s="5"/>
      <c r="F717" s="5"/>
      <c r="G717" s="5"/>
      <c r="H717" s="5"/>
      <c r="I717" s="84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21" customHeight="1">
      <c r="A718" s="5"/>
      <c r="B718" s="3"/>
      <c r="C718" s="5"/>
      <c r="D718" s="5"/>
      <c r="E718" s="5"/>
      <c r="F718" s="5"/>
      <c r="G718" s="5"/>
      <c r="H718" s="5"/>
      <c r="I718" s="84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21" customHeight="1">
      <c r="A719" s="5"/>
      <c r="B719" s="3"/>
      <c r="C719" s="5"/>
      <c r="D719" s="5"/>
      <c r="E719" s="5"/>
      <c r="F719" s="5"/>
      <c r="G719" s="5"/>
      <c r="H719" s="5"/>
      <c r="I719" s="84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21" customHeight="1">
      <c r="A720" s="5"/>
      <c r="B720" s="3"/>
      <c r="C720" s="5"/>
      <c r="D720" s="5"/>
      <c r="E720" s="5"/>
      <c r="F720" s="5"/>
      <c r="G720" s="5"/>
      <c r="H720" s="5"/>
      <c r="I720" s="84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21" customHeight="1">
      <c r="A721" s="5"/>
      <c r="B721" s="3"/>
      <c r="C721" s="5"/>
      <c r="D721" s="5"/>
      <c r="E721" s="5"/>
      <c r="F721" s="5"/>
      <c r="G721" s="5"/>
      <c r="H721" s="5"/>
      <c r="I721" s="84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21" customHeight="1">
      <c r="A722" s="5"/>
      <c r="B722" s="3"/>
      <c r="C722" s="5"/>
      <c r="D722" s="5"/>
      <c r="E722" s="5"/>
      <c r="F722" s="5"/>
      <c r="G722" s="5"/>
      <c r="H722" s="5"/>
      <c r="I722" s="84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21" customHeight="1">
      <c r="A723" s="5"/>
      <c r="B723" s="3"/>
      <c r="C723" s="5"/>
      <c r="D723" s="5"/>
      <c r="E723" s="5"/>
      <c r="F723" s="5"/>
      <c r="G723" s="5"/>
      <c r="H723" s="5"/>
      <c r="I723" s="84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21" customHeight="1">
      <c r="A724" s="5"/>
      <c r="B724" s="3"/>
      <c r="C724" s="5"/>
      <c r="D724" s="5"/>
      <c r="E724" s="5"/>
      <c r="F724" s="5"/>
      <c r="G724" s="5"/>
      <c r="H724" s="5"/>
      <c r="I724" s="84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21" customHeight="1">
      <c r="A725" s="5"/>
      <c r="B725" s="3"/>
      <c r="C725" s="5"/>
      <c r="D725" s="5"/>
      <c r="E725" s="5"/>
      <c r="F725" s="5"/>
      <c r="G725" s="5"/>
      <c r="H725" s="5"/>
      <c r="I725" s="84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21" customHeight="1">
      <c r="A726" s="5"/>
      <c r="B726" s="3"/>
      <c r="C726" s="5"/>
      <c r="D726" s="5"/>
      <c r="E726" s="5"/>
      <c r="F726" s="5"/>
      <c r="G726" s="5"/>
      <c r="H726" s="5"/>
      <c r="I726" s="84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21" customHeight="1">
      <c r="A727" s="5"/>
      <c r="B727" s="3"/>
      <c r="C727" s="5"/>
      <c r="D727" s="5"/>
      <c r="E727" s="5"/>
      <c r="F727" s="5"/>
      <c r="G727" s="5"/>
      <c r="H727" s="5"/>
      <c r="I727" s="84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21" customHeight="1">
      <c r="A728" s="5"/>
      <c r="B728" s="3"/>
      <c r="C728" s="5"/>
      <c r="D728" s="5"/>
      <c r="E728" s="5"/>
      <c r="F728" s="5"/>
      <c r="G728" s="5"/>
      <c r="H728" s="5"/>
      <c r="I728" s="84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21" customHeight="1">
      <c r="A729" s="5"/>
      <c r="B729" s="3"/>
      <c r="C729" s="5"/>
      <c r="D729" s="5"/>
      <c r="E729" s="5"/>
      <c r="F729" s="5"/>
      <c r="G729" s="5"/>
      <c r="H729" s="5"/>
      <c r="I729" s="84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21" customHeight="1">
      <c r="A730" s="5"/>
      <c r="B730" s="3"/>
      <c r="C730" s="5"/>
      <c r="D730" s="5"/>
      <c r="E730" s="5"/>
      <c r="F730" s="5"/>
      <c r="G730" s="5"/>
      <c r="H730" s="5"/>
      <c r="I730" s="84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21" customHeight="1">
      <c r="A731" s="5"/>
      <c r="B731" s="3"/>
      <c r="C731" s="5"/>
      <c r="D731" s="5"/>
      <c r="E731" s="5"/>
      <c r="F731" s="5"/>
      <c r="G731" s="5"/>
      <c r="H731" s="5"/>
      <c r="I731" s="84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21" customHeight="1">
      <c r="A732" s="5"/>
      <c r="B732" s="3"/>
      <c r="C732" s="5"/>
      <c r="D732" s="5"/>
      <c r="E732" s="5"/>
      <c r="F732" s="5"/>
      <c r="G732" s="5"/>
      <c r="H732" s="5"/>
      <c r="I732" s="84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21" customHeight="1">
      <c r="A733" s="5"/>
      <c r="B733" s="3"/>
      <c r="C733" s="5"/>
      <c r="D733" s="5"/>
      <c r="E733" s="5"/>
      <c r="F733" s="5"/>
      <c r="G733" s="5"/>
      <c r="H733" s="5"/>
      <c r="I733" s="84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21" customHeight="1">
      <c r="A734" s="5"/>
      <c r="B734" s="3"/>
      <c r="C734" s="5"/>
      <c r="D734" s="5"/>
      <c r="E734" s="5"/>
      <c r="F734" s="5"/>
      <c r="G734" s="5"/>
      <c r="H734" s="5"/>
      <c r="I734" s="84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21" customHeight="1">
      <c r="A735" s="5"/>
      <c r="B735" s="3"/>
      <c r="C735" s="5"/>
      <c r="D735" s="5"/>
      <c r="E735" s="5"/>
      <c r="F735" s="5"/>
      <c r="G735" s="5"/>
      <c r="H735" s="5"/>
      <c r="I735" s="84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21" customHeight="1">
      <c r="A736" s="5"/>
      <c r="B736" s="3"/>
      <c r="C736" s="5"/>
      <c r="D736" s="5"/>
      <c r="E736" s="5"/>
      <c r="F736" s="5"/>
      <c r="G736" s="5"/>
      <c r="H736" s="5"/>
      <c r="I736" s="84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21" customHeight="1">
      <c r="A737" s="5"/>
      <c r="B737" s="3"/>
      <c r="C737" s="5"/>
      <c r="D737" s="5"/>
      <c r="E737" s="5"/>
      <c r="F737" s="5"/>
      <c r="G737" s="5"/>
      <c r="H737" s="5"/>
      <c r="I737" s="84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21" customHeight="1">
      <c r="A738" s="5"/>
      <c r="B738" s="3"/>
      <c r="C738" s="5"/>
      <c r="D738" s="5"/>
      <c r="E738" s="5"/>
      <c r="F738" s="5"/>
      <c r="G738" s="5"/>
      <c r="H738" s="5"/>
      <c r="I738" s="84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21" customHeight="1">
      <c r="A739" s="5"/>
      <c r="B739" s="3"/>
      <c r="C739" s="5"/>
      <c r="D739" s="5"/>
      <c r="E739" s="5"/>
      <c r="F739" s="5"/>
      <c r="G739" s="5"/>
      <c r="H739" s="5"/>
      <c r="I739" s="84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21" customHeight="1">
      <c r="A740" s="5"/>
      <c r="B740" s="3"/>
      <c r="C740" s="5"/>
      <c r="D740" s="5"/>
      <c r="E740" s="5"/>
      <c r="F740" s="5"/>
      <c r="G740" s="5"/>
      <c r="H740" s="5"/>
      <c r="I740" s="84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21" customHeight="1">
      <c r="A741" s="5"/>
      <c r="B741" s="3"/>
      <c r="C741" s="5"/>
      <c r="D741" s="5"/>
      <c r="E741" s="5"/>
      <c r="F741" s="5"/>
      <c r="G741" s="5"/>
      <c r="H741" s="5"/>
      <c r="I741" s="84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21" customHeight="1">
      <c r="A742" s="5"/>
      <c r="B742" s="3"/>
      <c r="C742" s="5"/>
      <c r="D742" s="5"/>
      <c r="E742" s="5"/>
      <c r="F742" s="5"/>
      <c r="G742" s="5"/>
      <c r="H742" s="5"/>
      <c r="I742" s="84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21" customHeight="1">
      <c r="A743" s="5"/>
      <c r="B743" s="3"/>
      <c r="C743" s="5"/>
      <c r="D743" s="5"/>
      <c r="E743" s="5"/>
      <c r="F743" s="5"/>
      <c r="G743" s="5"/>
      <c r="H743" s="5"/>
      <c r="I743" s="84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21" customHeight="1">
      <c r="A744" s="5"/>
      <c r="B744" s="3"/>
      <c r="C744" s="5"/>
      <c r="D744" s="5"/>
      <c r="E744" s="5"/>
      <c r="F744" s="5"/>
      <c r="G744" s="5"/>
      <c r="H744" s="5"/>
      <c r="I744" s="84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21" customHeight="1">
      <c r="A745" s="5"/>
      <c r="B745" s="3"/>
      <c r="C745" s="5"/>
      <c r="D745" s="5"/>
      <c r="E745" s="5"/>
      <c r="F745" s="5"/>
      <c r="G745" s="5"/>
      <c r="H745" s="5"/>
      <c r="I745" s="84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21" customHeight="1">
      <c r="A746" s="5"/>
      <c r="B746" s="3"/>
      <c r="C746" s="5"/>
      <c r="D746" s="5"/>
      <c r="E746" s="5"/>
      <c r="F746" s="5"/>
      <c r="G746" s="5"/>
      <c r="H746" s="5"/>
      <c r="I746" s="84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21" customHeight="1">
      <c r="A747" s="5"/>
      <c r="B747" s="3"/>
      <c r="C747" s="5"/>
      <c r="D747" s="5"/>
      <c r="E747" s="5"/>
      <c r="F747" s="5"/>
      <c r="G747" s="5"/>
      <c r="H747" s="5"/>
      <c r="I747" s="84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21" customHeight="1">
      <c r="A748" s="5"/>
      <c r="B748" s="3"/>
      <c r="C748" s="5"/>
      <c r="D748" s="5"/>
      <c r="E748" s="5"/>
      <c r="F748" s="5"/>
      <c r="G748" s="5"/>
      <c r="H748" s="5"/>
      <c r="I748" s="84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21" customHeight="1">
      <c r="A749" s="5"/>
      <c r="B749" s="3"/>
      <c r="C749" s="5"/>
      <c r="D749" s="5"/>
      <c r="E749" s="5"/>
      <c r="F749" s="5"/>
      <c r="G749" s="5"/>
      <c r="H749" s="5"/>
      <c r="I749" s="84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21" customHeight="1">
      <c r="A750" s="5"/>
      <c r="B750" s="3"/>
      <c r="C750" s="5"/>
      <c r="D750" s="5"/>
      <c r="E750" s="5"/>
      <c r="F750" s="5"/>
      <c r="G750" s="5"/>
      <c r="H750" s="5"/>
      <c r="I750" s="84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21" customHeight="1">
      <c r="A751" s="5"/>
      <c r="B751" s="3"/>
      <c r="C751" s="5"/>
      <c r="D751" s="5"/>
      <c r="E751" s="5"/>
      <c r="F751" s="5"/>
      <c r="G751" s="5"/>
      <c r="H751" s="5"/>
      <c r="I751" s="84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21" customHeight="1">
      <c r="A752" s="5"/>
      <c r="B752" s="3"/>
      <c r="C752" s="5"/>
      <c r="D752" s="5"/>
      <c r="E752" s="5"/>
      <c r="F752" s="5"/>
      <c r="G752" s="5"/>
      <c r="H752" s="5"/>
      <c r="I752" s="84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21" customHeight="1">
      <c r="A753" s="5"/>
      <c r="B753" s="3"/>
      <c r="C753" s="5"/>
      <c r="D753" s="5"/>
      <c r="E753" s="5"/>
      <c r="F753" s="5"/>
      <c r="G753" s="5"/>
      <c r="H753" s="5"/>
      <c r="I753" s="84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21" customHeight="1">
      <c r="A754" s="5"/>
      <c r="B754" s="3"/>
      <c r="C754" s="5"/>
      <c r="D754" s="5"/>
      <c r="E754" s="5"/>
      <c r="F754" s="5"/>
      <c r="G754" s="5"/>
      <c r="H754" s="5"/>
      <c r="I754" s="84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21" customHeight="1">
      <c r="A755" s="5"/>
      <c r="B755" s="3"/>
      <c r="C755" s="5"/>
      <c r="D755" s="5"/>
      <c r="E755" s="5"/>
      <c r="F755" s="5"/>
      <c r="G755" s="5"/>
      <c r="H755" s="5"/>
      <c r="I755" s="84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21" customHeight="1">
      <c r="A756" s="5"/>
      <c r="B756" s="3"/>
      <c r="C756" s="5"/>
      <c r="D756" s="5"/>
      <c r="E756" s="5"/>
      <c r="F756" s="5"/>
      <c r="G756" s="5"/>
      <c r="H756" s="5"/>
      <c r="I756" s="84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21" customHeight="1">
      <c r="A757" s="5"/>
      <c r="B757" s="3"/>
      <c r="C757" s="5"/>
      <c r="D757" s="5"/>
      <c r="E757" s="5"/>
      <c r="F757" s="5"/>
      <c r="G757" s="5"/>
      <c r="H757" s="5"/>
      <c r="I757" s="84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21" customHeight="1">
      <c r="A758" s="5"/>
      <c r="B758" s="3"/>
      <c r="C758" s="5"/>
      <c r="D758" s="5"/>
      <c r="E758" s="5"/>
      <c r="F758" s="5"/>
      <c r="G758" s="5"/>
      <c r="H758" s="5"/>
      <c r="I758" s="84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21" customHeight="1">
      <c r="A759" s="5"/>
      <c r="B759" s="3"/>
      <c r="C759" s="5"/>
      <c r="D759" s="5"/>
      <c r="E759" s="5"/>
      <c r="F759" s="5"/>
      <c r="G759" s="5"/>
      <c r="H759" s="5"/>
      <c r="I759" s="84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21" customHeight="1">
      <c r="A760" s="5"/>
      <c r="B760" s="3"/>
      <c r="C760" s="5"/>
      <c r="D760" s="5"/>
      <c r="E760" s="5"/>
      <c r="F760" s="5"/>
      <c r="G760" s="5"/>
      <c r="H760" s="5"/>
      <c r="I760" s="84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21" customHeight="1">
      <c r="A761" s="5"/>
      <c r="B761" s="3"/>
      <c r="C761" s="5"/>
      <c r="D761" s="5"/>
      <c r="E761" s="5"/>
      <c r="F761" s="5"/>
      <c r="G761" s="5"/>
      <c r="H761" s="5"/>
      <c r="I761" s="84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21" customHeight="1">
      <c r="A762" s="5"/>
      <c r="B762" s="3"/>
      <c r="C762" s="5"/>
      <c r="D762" s="5"/>
      <c r="E762" s="5"/>
      <c r="F762" s="5"/>
      <c r="G762" s="5"/>
      <c r="H762" s="5"/>
      <c r="I762" s="84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21" customHeight="1">
      <c r="A763" s="5"/>
      <c r="B763" s="3"/>
      <c r="C763" s="5"/>
      <c r="D763" s="5"/>
      <c r="E763" s="5"/>
      <c r="F763" s="5"/>
      <c r="G763" s="5"/>
      <c r="H763" s="5"/>
      <c r="I763" s="84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21" customHeight="1">
      <c r="A764" s="5"/>
      <c r="B764" s="3"/>
      <c r="C764" s="5"/>
      <c r="D764" s="5"/>
      <c r="E764" s="5"/>
      <c r="F764" s="5"/>
      <c r="G764" s="5"/>
      <c r="H764" s="5"/>
      <c r="I764" s="84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21" customHeight="1">
      <c r="A765" s="5"/>
      <c r="B765" s="3"/>
      <c r="C765" s="5"/>
      <c r="D765" s="5"/>
      <c r="E765" s="5"/>
      <c r="F765" s="5"/>
      <c r="G765" s="5"/>
      <c r="H765" s="5"/>
      <c r="I765" s="84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21" customHeight="1">
      <c r="A766" s="5"/>
      <c r="B766" s="3"/>
      <c r="C766" s="5"/>
      <c r="D766" s="5"/>
      <c r="E766" s="5"/>
      <c r="F766" s="5"/>
      <c r="G766" s="5"/>
      <c r="H766" s="5"/>
      <c r="I766" s="84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21" customHeight="1">
      <c r="A767" s="5"/>
      <c r="B767" s="3"/>
      <c r="C767" s="5"/>
      <c r="D767" s="5"/>
      <c r="E767" s="5"/>
      <c r="F767" s="5"/>
      <c r="G767" s="5"/>
      <c r="H767" s="5"/>
      <c r="I767" s="84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21" customHeight="1">
      <c r="A768" s="5"/>
      <c r="B768" s="3"/>
      <c r="C768" s="5"/>
      <c r="D768" s="5"/>
      <c r="E768" s="5"/>
      <c r="F768" s="5"/>
      <c r="G768" s="5"/>
      <c r="H768" s="5"/>
      <c r="I768" s="84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21" customHeight="1">
      <c r="A769" s="5"/>
      <c r="B769" s="3"/>
      <c r="C769" s="5"/>
      <c r="D769" s="5"/>
      <c r="E769" s="5"/>
      <c r="F769" s="5"/>
      <c r="G769" s="5"/>
      <c r="H769" s="5"/>
      <c r="I769" s="84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21" customHeight="1">
      <c r="A770" s="5"/>
      <c r="B770" s="3"/>
      <c r="C770" s="5"/>
      <c r="D770" s="5"/>
      <c r="E770" s="5"/>
      <c r="F770" s="5"/>
      <c r="G770" s="5"/>
      <c r="H770" s="5"/>
      <c r="I770" s="84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21" customHeight="1">
      <c r="A771" s="5"/>
      <c r="B771" s="3"/>
      <c r="C771" s="5"/>
      <c r="D771" s="5"/>
      <c r="E771" s="5"/>
      <c r="F771" s="5"/>
      <c r="G771" s="5"/>
      <c r="H771" s="5"/>
      <c r="I771" s="84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21" customHeight="1">
      <c r="A772" s="5"/>
      <c r="B772" s="3"/>
      <c r="C772" s="5"/>
      <c r="D772" s="5"/>
      <c r="E772" s="5"/>
      <c r="F772" s="5"/>
      <c r="G772" s="5"/>
      <c r="H772" s="5"/>
      <c r="I772" s="84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21" customHeight="1">
      <c r="A773" s="5"/>
      <c r="B773" s="3"/>
      <c r="C773" s="5"/>
      <c r="D773" s="5"/>
      <c r="E773" s="5"/>
      <c r="F773" s="5"/>
      <c r="G773" s="5"/>
      <c r="H773" s="5"/>
      <c r="I773" s="84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21" customHeight="1">
      <c r="A774" s="5"/>
      <c r="B774" s="3"/>
      <c r="C774" s="5"/>
      <c r="D774" s="5"/>
      <c r="E774" s="5"/>
      <c r="F774" s="5"/>
      <c r="G774" s="5"/>
      <c r="H774" s="5"/>
      <c r="I774" s="84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21" customHeight="1">
      <c r="A775" s="5"/>
      <c r="B775" s="3"/>
      <c r="C775" s="5"/>
      <c r="D775" s="5"/>
      <c r="E775" s="5"/>
      <c r="F775" s="5"/>
      <c r="G775" s="5"/>
      <c r="H775" s="5"/>
      <c r="I775" s="84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21" customHeight="1">
      <c r="A776" s="5"/>
      <c r="B776" s="3"/>
      <c r="C776" s="5"/>
      <c r="D776" s="5"/>
      <c r="E776" s="5"/>
      <c r="F776" s="5"/>
      <c r="G776" s="5"/>
      <c r="H776" s="5"/>
      <c r="I776" s="84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21" customHeight="1">
      <c r="A777" s="5"/>
      <c r="B777" s="3"/>
      <c r="C777" s="5"/>
      <c r="D777" s="5"/>
      <c r="E777" s="5"/>
      <c r="F777" s="5"/>
      <c r="G777" s="5"/>
      <c r="H777" s="5"/>
      <c r="I777" s="84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21" customHeight="1">
      <c r="A778" s="5"/>
      <c r="B778" s="3"/>
      <c r="C778" s="5"/>
      <c r="D778" s="5"/>
      <c r="E778" s="5"/>
      <c r="F778" s="5"/>
      <c r="G778" s="5"/>
      <c r="H778" s="5"/>
      <c r="I778" s="84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21" customHeight="1">
      <c r="A779" s="5"/>
      <c r="B779" s="3"/>
      <c r="C779" s="5"/>
      <c r="D779" s="5"/>
      <c r="E779" s="5"/>
      <c r="F779" s="5"/>
      <c r="G779" s="5"/>
      <c r="H779" s="5"/>
      <c r="I779" s="84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21" customHeight="1">
      <c r="A780" s="5"/>
      <c r="B780" s="3"/>
      <c r="C780" s="5"/>
      <c r="D780" s="5"/>
      <c r="E780" s="5"/>
      <c r="F780" s="5"/>
      <c r="G780" s="5"/>
      <c r="H780" s="5"/>
      <c r="I780" s="84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21" customHeight="1">
      <c r="A781" s="5"/>
      <c r="B781" s="3"/>
      <c r="C781" s="5"/>
      <c r="D781" s="5"/>
      <c r="E781" s="5"/>
      <c r="F781" s="5"/>
      <c r="G781" s="5"/>
      <c r="H781" s="5"/>
      <c r="I781" s="84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21" customHeight="1">
      <c r="A782" s="5"/>
      <c r="B782" s="3"/>
      <c r="C782" s="5"/>
      <c r="D782" s="5"/>
      <c r="E782" s="5"/>
      <c r="F782" s="5"/>
      <c r="G782" s="5"/>
      <c r="H782" s="5"/>
      <c r="I782" s="84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21" customHeight="1">
      <c r="A783" s="5"/>
      <c r="B783" s="3"/>
      <c r="C783" s="5"/>
      <c r="D783" s="5"/>
      <c r="E783" s="5"/>
      <c r="F783" s="5"/>
      <c r="G783" s="5"/>
      <c r="H783" s="5"/>
      <c r="I783" s="84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21" customHeight="1">
      <c r="A784" s="5"/>
      <c r="B784" s="3"/>
      <c r="C784" s="5"/>
      <c r="D784" s="5"/>
      <c r="E784" s="5"/>
      <c r="F784" s="5"/>
      <c r="G784" s="5"/>
      <c r="H784" s="5"/>
      <c r="I784" s="84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21" customHeight="1">
      <c r="A785" s="5"/>
      <c r="B785" s="3"/>
      <c r="C785" s="5"/>
      <c r="D785" s="5"/>
      <c r="E785" s="5"/>
      <c r="F785" s="5"/>
      <c r="G785" s="5"/>
      <c r="H785" s="5"/>
      <c r="I785" s="84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21" customHeight="1">
      <c r="A786" s="5"/>
      <c r="B786" s="3"/>
      <c r="C786" s="5"/>
      <c r="D786" s="5"/>
      <c r="E786" s="5"/>
      <c r="F786" s="5"/>
      <c r="G786" s="5"/>
      <c r="H786" s="5"/>
      <c r="I786" s="84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21" customHeight="1">
      <c r="A787" s="5"/>
      <c r="B787" s="3"/>
      <c r="C787" s="5"/>
      <c r="D787" s="5"/>
      <c r="E787" s="5"/>
      <c r="F787" s="5"/>
      <c r="G787" s="5"/>
      <c r="H787" s="5"/>
      <c r="I787" s="84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21" customHeight="1">
      <c r="A788" s="5"/>
      <c r="B788" s="3"/>
      <c r="C788" s="5"/>
      <c r="D788" s="5"/>
      <c r="E788" s="5"/>
      <c r="F788" s="5"/>
      <c r="G788" s="5"/>
      <c r="H788" s="5"/>
      <c r="I788" s="84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21" customHeight="1">
      <c r="A789" s="5"/>
      <c r="B789" s="3"/>
      <c r="C789" s="5"/>
      <c r="D789" s="5"/>
      <c r="E789" s="5"/>
      <c r="F789" s="5"/>
      <c r="G789" s="5"/>
      <c r="H789" s="5"/>
      <c r="I789" s="84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21" customHeight="1">
      <c r="A790" s="5"/>
      <c r="B790" s="3"/>
      <c r="C790" s="5"/>
      <c r="D790" s="5"/>
      <c r="E790" s="5"/>
      <c r="F790" s="5"/>
      <c r="G790" s="5"/>
      <c r="H790" s="5"/>
      <c r="I790" s="84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21" customHeight="1">
      <c r="A791" s="5"/>
      <c r="B791" s="3"/>
      <c r="C791" s="5"/>
      <c r="D791" s="5"/>
      <c r="E791" s="5"/>
      <c r="F791" s="5"/>
      <c r="G791" s="5"/>
      <c r="H791" s="5"/>
      <c r="I791" s="84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21" customHeight="1">
      <c r="A792" s="5"/>
      <c r="B792" s="3"/>
      <c r="C792" s="5"/>
      <c r="D792" s="5"/>
      <c r="E792" s="5"/>
      <c r="F792" s="5"/>
      <c r="G792" s="5"/>
      <c r="H792" s="5"/>
      <c r="I792" s="84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21" customHeight="1">
      <c r="A793" s="5"/>
      <c r="B793" s="3"/>
      <c r="C793" s="5"/>
      <c r="D793" s="5"/>
      <c r="E793" s="5"/>
      <c r="F793" s="5"/>
      <c r="G793" s="5"/>
      <c r="H793" s="5"/>
      <c r="I793" s="84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21" customHeight="1">
      <c r="A794" s="5"/>
      <c r="B794" s="3"/>
      <c r="C794" s="5"/>
      <c r="D794" s="5"/>
      <c r="E794" s="5"/>
      <c r="F794" s="5"/>
      <c r="G794" s="5"/>
      <c r="H794" s="5"/>
      <c r="I794" s="84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21" customHeight="1">
      <c r="A795" s="5"/>
      <c r="B795" s="3"/>
      <c r="C795" s="5"/>
      <c r="D795" s="5"/>
      <c r="E795" s="5"/>
      <c r="F795" s="5"/>
      <c r="G795" s="5"/>
      <c r="H795" s="5"/>
      <c r="I795" s="84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21" customHeight="1">
      <c r="A796" s="5"/>
      <c r="B796" s="3"/>
      <c r="C796" s="5"/>
      <c r="D796" s="5"/>
      <c r="E796" s="5"/>
      <c r="F796" s="5"/>
      <c r="G796" s="5"/>
      <c r="H796" s="5"/>
      <c r="I796" s="84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21" customHeight="1">
      <c r="A797" s="5"/>
      <c r="B797" s="3"/>
      <c r="C797" s="5"/>
      <c r="D797" s="5"/>
      <c r="E797" s="5"/>
      <c r="F797" s="5"/>
      <c r="G797" s="5"/>
      <c r="H797" s="5"/>
      <c r="I797" s="84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21" customHeight="1">
      <c r="A798" s="5"/>
      <c r="B798" s="3"/>
      <c r="C798" s="5"/>
      <c r="D798" s="5"/>
      <c r="E798" s="5"/>
      <c r="F798" s="5"/>
      <c r="G798" s="5"/>
      <c r="H798" s="5"/>
      <c r="I798" s="84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21" customHeight="1">
      <c r="A799" s="5"/>
      <c r="B799" s="3"/>
      <c r="C799" s="5"/>
      <c r="D799" s="5"/>
      <c r="E799" s="5"/>
      <c r="F799" s="5"/>
      <c r="G799" s="5"/>
      <c r="H799" s="5"/>
      <c r="I799" s="84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21" customHeight="1">
      <c r="A800" s="5"/>
      <c r="B800" s="3"/>
      <c r="C800" s="5"/>
      <c r="D800" s="5"/>
      <c r="E800" s="5"/>
      <c r="F800" s="5"/>
      <c r="G800" s="5"/>
      <c r="H800" s="5"/>
      <c r="I800" s="84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21" customHeight="1">
      <c r="A801" s="5"/>
      <c r="B801" s="3"/>
      <c r="C801" s="5"/>
      <c r="D801" s="5"/>
      <c r="E801" s="5"/>
      <c r="F801" s="5"/>
      <c r="G801" s="5"/>
      <c r="H801" s="5"/>
      <c r="I801" s="84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21" customHeight="1">
      <c r="A802" s="5"/>
      <c r="B802" s="3"/>
      <c r="C802" s="5"/>
      <c r="D802" s="5"/>
      <c r="E802" s="5"/>
      <c r="F802" s="5"/>
      <c r="G802" s="5"/>
      <c r="H802" s="5"/>
      <c r="I802" s="84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21" customHeight="1">
      <c r="A803" s="5"/>
      <c r="B803" s="3"/>
      <c r="C803" s="5"/>
      <c r="D803" s="5"/>
      <c r="E803" s="5"/>
      <c r="F803" s="5"/>
      <c r="G803" s="5"/>
      <c r="H803" s="5"/>
      <c r="I803" s="84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21" customHeight="1">
      <c r="A804" s="5"/>
      <c r="B804" s="3"/>
      <c r="C804" s="5"/>
      <c r="D804" s="5"/>
      <c r="E804" s="5"/>
      <c r="F804" s="5"/>
      <c r="G804" s="5"/>
      <c r="H804" s="5"/>
      <c r="I804" s="84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21" customHeight="1">
      <c r="A805" s="5"/>
      <c r="B805" s="3"/>
      <c r="C805" s="5"/>
      <c r="D805" s="5"/>
      <c r="E805" s="5"/>
      <c r="F805" s="5"/>
      <c r="G805" s="5"/>
      <c r="H805" s="5"/>
      <c r="I805" s="84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21" customHeight="1">
      <c r="A806" s="5"/>
      <c r="B806" s="3"/>
      <c r="C806" s="5"/>
      <c r="D806" s="5"/>
      <c r="E806" s="5"/>
      <c r="F806" s="5"/>
      <c r="G806" s="5"/>
      <c r="H806" s="5"/>
      <c r="I806" s="84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21" customHeight="1">
      <c r="A807" s="5"/>
      <c r="B807" s="3"/>
      <c r="C807" s="5"/>
      <c r="D807" s="5"/>
      <c r="E807" s="5"/>
      <c r="F807" s="5"/>
      <c r="G807" s="5"/>
      <c r="H807" s="5"/>
      <c r="I807" s="84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21" customHeight="1">
      <c r="A808" s="5"/>
      <c r="B808" s="3"/>
      <c r="C808" s="5"/>
      <c r="D808" s="5"/>
      <c r="E808" s="5"/>
      <c r="F808" s="5"/>
      <c r="G808" s="5"/>
      <c r="H808" s="5"/>
      <c r="I808" s="84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21" customHeight="1">
      <c r="A809" s="5"/>
      <c r="B809" s="3"/>
      <c r="C809" s="5"/>
      <c r="D809" s="5"/>
      <c r="E809" s="5"/>
      <c r="F809" s="5"/>
      <c r="G809" s="5"/>
      <c r="H809" s="5"/>
      <c r="I809" s="84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21" customHeight="1">
      <c r="A810" s="5"/>
      <c r="B810" s="3"/>
      <c r="C810" s="5"/>
      <c r="D810" s="5"/>
      <c r="E810" s="5"/>
      <c r="F810" s="5"/>
      <c r="G810" s="5"/>
      <c r="H810" s="5"/>
      <c r="I810" s="84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21" customHeight="1">
      <c r="A811" s="5"/>
      <c r="B811" s="3"/>
      <c r="C811" s="5"/>
      <c r="D811" s="5"/>
      <c r="E811" s="5"/>
      <c r="F811" s="5"/>
      <c r="G811" s="5"/>
      <c r="H811" s="5"/>
      <c r="I811" s="84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21" customHeight="1">
      <c r="A812" s="5"/>
      <c r="B812" s="3"/>
      <c r="C812" s="5"/>
      <c r="D812" s="5"/>
      <c r="E812" s="5"/>
      <c r="F812" s="5"/>
      <c r="G812" s="5"/>
      <c r="H812" s="5"/>
      <c r="I812" s="84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21" customHeight="1">
      <c r="A813" s="5"/>
      <c r="B813" s="3"/>
      <c r="C813" s="5"/>
      <c r="D813" s="5"/>
      <c r="E813" s="5"/>
      <c r="F813" s="5"/>
      <c r="G813" s="5"/>
      <c r="H813" s="5"/>
      <c r="I813" s="84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21" customHeight="1">
      <c r="A814" s="5"/>
      <c r="B814" s="3"/>
      <c r="C814" s="5"/>
      <c r="D814" s="5"/>
      <c r="E814" s="5"/>
      <c r="F814" s="5"/>
      <c r="G814" s="5"/>
      <c r="H814" s="5"/>
      <c r="I814" s="84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21" customHeight="1">
      <c r="A815" s="5"/>
      <c r="B815" s="3"/>
      <c r="C815" s="5"/>
      <c r="D815" s="5"/>
      <c r="E815" s="5"/>
      <c r="F815" s="5"/>
      <c r="G815" s="5"/>
      <c r="H815" s="5"/>
      <c r="I815" s="84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21" customHeight="1">
      <c r="A816" s="5"/>
      <c r="B816" s="3"/>
      <c r="C816" s="5"/>
      <c r="D816" s="5"/>
      <c r="E816" s="5"/>
      <c r="F816" s="5"/>
      <c r="G816" s="5"/>
      <c r="H816" s="5"/>
      <c r="I816" s="84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21" customHeight="1">
      <c r="A817" s="5"/>
      <c r="B817" s="3"/>
      <c r="C817" s="5"/>
      <c r="D817" s="5"/>
      <c r="E817" s="5"/>
      <c r="F817" s="5"/>
      <c r="G817" s="5"/>
      <c r="H817" s="5"/>
      <c r="I817" s="84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21" customHeight="1">
      <c r="A818" s="5"/>
      <c r="B818" s="3"/>
      <c r="C818" s="5"/>
      <c r="D818" s="5"/>
      <c r="E818" s="5"/>
      <c r="F818" s="5"/>
      <c r="G818" s="5"/>
      <c r="H818" s="5"/>
      <c r="I818" s="84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21" customHeight="1">
      <c r="A819" s="5"/>
      <c r="B819" s="3"/>
      <c r="C819" s="5"/>
      <c r="D819" s="5"/>
      <c r="E819" s="5"/>
      <c r="F819" s="5"/>
      <c r="G819" s="5"/>
      <c r="H819" s="5"/>
      <c r="I819" s="84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21" customHeight="1">
      <c r="A820" s="5"/>
      <c r="B820" s="3"/>
      <c r="C820" s="5"/>
      <c r="D820" s="5"/>
      <c r="E820" s="5"/>
      <c r="F820" s="5"/>
      <c r="G820" s="5"/>
      <c r="H820" s="5"/>
      <c r="I820" s="84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21" customHeight="1">
      <c r="A821" s="5"/>
      <c r="B821" s="3"/>
      <c r="C821" s="5"/>
      <c r="D821" s="5"/>
      <c r="E821" s="5"/>
      <c r="F821" s="5"/>
      <c r="G821" s="5"/>
      <c r="H821" s="5"/>
      <c r="I821" s="84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21" customHeight="1">
      <c r="A822" s="5"/>
      <c r="B822" s="3"/>
      <c r="C822" s="5"/>
      <c r="D822" s="5"/>
      <c r="E822" s="5"/>
      <c r="F822" s="5"/>
      <c r="G822" s="5"/>
      <c r="H822" s="5"/>
      <c r="I822" s="84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21" customHeight="1">
      <c r="A823" s="5"/>
      <c r="B823" s="3"/>
      <c r="C823" s="5"/>
      <c r="D823" s="5"/>
      <c r="E823" s="5"/>
      <c r="F823" s="5"/>
      <c r="G823" s="5"/>
      <c r="H823" s="5"/>
      <c r="I823" s="84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21" customHeight="1">
      <c r="A824" s="5"/>
      <c r="B824" s="3"/>
      <c r="C824" s="5"/>
      <c r="D824" s="5"/>
      <c r="E824" s="5"/>
      <c r="F824" s="5"/>
      <c r="G824" s="5"/>
      <c r="H824" s="5"/>
      <c r="I824" s="84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21" customHeight="1">
      <c r="A825" s="5"/>
      <c r="B825" s="3"/>
      <c r="C825" s="5"/>
      <c r="D825" s="5"/>
      <c r="E825" s="5"/>
      <c r="F825" s="5"/>
      <c r="G825" s="5"/>
      <c r="H825" s="5"/>
      <c r="I825" s="84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21" customHeight="1">
      <c r="A826" s="5"/>
      <c r="B826" s="3"/>
      <c r="C826" s="5"/>
      <c r="D826" s="5"/>
      <c r="E826" s="5"/>
      <c r="F826" s="5"/>
      <c r="G826" s="5"/>
      <c r="H826" s="5"/>
      <c r="I826" s="84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21" customHeight="1">
      <c r="A827" s="5"/>
      <c r="B827" s="3"/>
      <c r="C827" s="5"/>
      <c r="D827" s="5"/>
      <c r="E827" s="5"/>
      <c r="F827" s="5"/>
      <c r="G827" s="5"/>
      <c r="H827" s="5"/>
      <c r="I827" s="84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21" customHeight="1">
      <c r="A828" s="5"/>
      <c r="B828" s="3"/>
      <c r="C828" s="5"/>
      <c r="D828" s="5"/>
      <c r="E828" s="5"/>
      <c r="F828" s="5"/>
      <c r="G828" s="5"/>
      <c r="H828" s="5"/>
      <c r="I828" s="84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21" customHeight="1">
      <c r="A829" s="5"/>
      <c r="B829" s="3"/>
      <c r="C829" s="5"/>
      <c r="D829" s="5"/>
      <c r="E829" s="5"/>
      <c r="F829" s="5"/>
      <c r="G829" s="5"/>
      <c r="H829" s="5"/>
      <c r="I829" s="84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21" customHeight="1">
      <c r="A830" s="5"/>
      <c r="B830" s="3"/>
      <c r="C830" s="5"/>
      <c r="D830" s="5"/>
      <c r="E830" s="5"/>
      <c r="F830" s="5"/>
      <c r="G830" s="5"/>
      <c r="H830" s="5"/>
      <c r="I830" s="84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21" customHeight="1">
      <c r="A831" s="5"/>
      <c r="B831" s="3"/>
      <c r="C831" s="5"/>
      <c r="D831" s="5"/>
      <c r="E831" s="5"/>
      <c r="F831" s="5"/>
      <c r="G831" s="5"/>
      <c r="H831" s="5"/>
      <c r="I831" s="84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21" customHeight="1">
      <c r="A832" s="5"/>
      <c r="B832" s="3"/>
      <c r="C832" s="5"/>
      <c r="D832" s="5"/>
      <c r="E832" s="5"/>
      <c r="F832" s="5"/>
      <c r="G832" s="5"/>
      <c r="H832" s="5"/>
      <c r="I832" s="84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21" customHeight="1">
      <c r="A833" s="5"/>
      <c r="B833" s="3"/>
      <c r="C833" s="5"/>
      <c r="D833" s="5"/>
      <c r="E833" s="5"/>
      <c r="F833" s="5"/>
      <c r="G833" s="5"/>
      <c r="H833" s="5"/>
      <c r="I833" s="84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21" customHeight="1">
      <c r="A834" s="5"/>
      <c r="B834" s="3"/>
      <c r="C834" s="5"/>
      <c r="D834" s="5"/>
      <c r="E834" s="5"/>
      <c r="F834" s="5"/>
      <c r="G834" s="5"/>
      <c r="H834" s="5"/>
      <c r="I834" s="84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21" customHeight="1">
      <c r="A835" s="5"/>
      <c r="B835" s="3"/>
      <c r="C835" s="5"/>
      <c r="D835" s="5"/>
      <c r="E835" s="5"/>
      <c r="F835" s="5"/>
      <c r="G835" s="5"/>
      <c r="H835" s="5"/>
      <c r="I835" s="84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21" customHeight="1">
      <c r="A836" s="5"/>
      <c r="B836" s="3"/>
      <c r="C836" s="5"/>
      <c r="D836" s="5"/>
      <c r="E836" s="5"/>
      <c r="F836" s="5"/>
      <c r="G836" s="5"/>
      <c r="H836" s="5"/>
      <c r="I836" s="84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21" customHeight="1">
      <c r="A837" s="5"/>
      <c r="B837" s="3"/>
      <c r="C837" s="5"/>
      <c r="D837" s="5"/>
      <c r="E837" s="5"/>
      <c r="F837" s="5"/>
      <c r="G837" s="5"/>
      <c r="H837" s="5"/>
      <c r="I837" s="84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21" customHeight="1">
      <c r="A838" s="5"/>
      <c r="B838" s="3"/>
      <c r="C838" s="5"/>
      <c r="D838" s="5"/>
      <c r="E838" s="5"/>
      <c r="F838" s="5"/>
      <c r="G838" s="5"/>
      <c r="H838" s="5"/>
      <c r="I838" s="84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21" customHeight="1">
      <c r="A839" s="5"/>
      <c r="B839" s="3"/>
      <c r="C839" s="5"/>
      <c r="D839" s="5"/>
      <c r="E839" s="5"/>
      <c r="F839" s="5"/>
      <c r="G839" s="5"/>
      <c r="H839" s="5"/>
      <c r="I839" s="84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21" customHeight="1">
      <c r="A840" s="5"/>
      <c r="B840" s="3"/>
      <c r="C840" s="5"/>
      <c r="D840" s="5"/>
      <c r="E840" s="5"/>
      <c r="F840" s="5"/>
      <c r="G840" s="5"/>
      <c r="H840" s="5"/>
      <c r="I840" s="84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21" customHeight="1">
      <c r="A841" s="5"/>
      <c r="B841" s="3"/>
      <c r="C841" s="5"/>
      <c r="D841" s="5"/>
      <c r="E841" s="5"/>
      <c r="F841" s="5"/>
      <c r="G841" s="5"/>
      <c r="H841" s="5"/>
      <c r="I841" s="84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21" customHeight="1">
      <c r="A842" s="5"/>
      <c r="B842" s="3"/>
      <c r="C842" s="5"/>
      <c r="D842" s="5"/>
      <c r="E842" s="5"/>
      <c r="F842" s="5"/>
      <c r="G842" s="5"/>
      <c r="H842" s="5"/>
      <c r="I842" s="84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21" customHeight="1">
      <c r="A843" s="5"/>
      <c r="B843" s="3"/>
      <c r="C843" s="5"/>
      <c r="D843" s="5"/>
      <c r="E843" s="5"/>
      <c r="F843" s="5"/>
      <c r="G843" s="5"/>
      <c r="H843" s="5"/>
      <c r="I843" s="84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21" customHeight="1">
      <c r="A844" s="5"/>
      <c r="B844" s="3"/>
      <c r="C844" s="5"/>
      <c r="D844" s="5"/>
      <c r="E844" s="5"/>
      <c r="F844" s="5"/>
      <c r="G844" s="5"/>
      <c r="H844" s="5"/>
      <c r="I844" s="84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21" customHeight="1">
      <c r="A845" s="5"/>
      <c r="B845" s="3"/>
      <c r="C845" s="5"/>
      <c r="D845" s="5"/>
      <c r="E845" s="5"/>
      <c r="F845" s="5"/>
      <c r="G845" s="5"/>
      <c r="H845" s="5"/>
      <c r="I845" s="84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21" customHeight="1">
      <c r="A846" s="5"/>
      <c r="B846" s="3"/>
      <c r="C846" s="5"/>
      <c r="D846" s="5"/>
      <c r="E846" s="5"/>
      <c r="F846" s="5"/>
      <c r="G846" s="5"/>
      <c r="H846" s="5"/>
      <c r="I846" s="84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21" customHeight="1">
      <c r="A847" s="5"/>
      <c r="B847" s="3"/>
      <c r="C847" s="5"/>
      <c r="D847" s="5"/>
      <c r="E847" s="5"/>
      <c r="F847" s="5"/>
      <c r="G847" s="5"/>
      <c r="H847" s="5"/>
      <c r="I847" s="84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21" customHeight="1">
      <c r="A848" s="5"/>
      <c r="B848" s="3"/>
      <c r="C848" s="5"/>
      <c r="D848" s="5"/>
      <c r="E848" s="5"/>
      <c r="F848" s="5"/>
      <c r="G848" s="5"/>
      <c r="H848" s="5"/>
      <c r="I848" s="84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21" customHeight="1">
      <c r="A849" s="5"/>
      <c r="B849" s="3"/>
      <c r="C849" s="5"/>
      <c r="D849" s="5"/>
      <c r="E849" s="5"/>
      <c r="F849" s="5"/>
      <c r="G849" s="5"/>
      <c r="H849" s="5"/>
      <c r="I849" s="84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21" customHeight="1">
      <c r="A850" s="5"/>
      <c r="B850" s="3"/>
      <c r="C850" s="5"/>
      <c r="D850" s="5"/>
      <c r="E850" s="5"/>
      <c r="F850" s="5"/>
      <c r="G850" s="5"/>
      <c r="H850" s="5"/>
      <c r="I850" s="84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21" customHeight="1">
      <c r="A851" s="5"/>
      <c r="B851" s="3"/>
      <c r="C851" s="5"/>
      <c r="D851" s="5"/>
      <c r="E851" s="5"/>
      <c r="F851" s="5"/>
      <c r="G851" s="5"/>
      <c r="H851" s="5"/>
      <c r="I851" s="84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21" customHeight="1">
      <c r="A852" s="5"/>
      <c r="B852" s="3"/>
      <c r="C852" s="5"/>
      <c r="D852" s="5"/>
      <c r="E852" s="5"/>
      <c r="F852" s="5"/>
      <c r="G852" s="5"/>
      <c r="H852" s="5"/>
      <c r="I852" s="84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21" customHeight="1">
      <c r="A853" s="5"/>
      <c r="B853" s="3"/>
      <c r="C853" s="5"/>
      <c r="D853" s="5"/>
      <c r="E853" s="5"/>
      <c r="F853" s="5"/>
      <c r="G853" s="5"/>
      <c r="H853" s="5"/>
      <c r="I853" s="84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21" customHeight="1">
      <c r="A854" s="5"/>
      <c r="B854" s="3"/>
      <c r="C854" s="5"/>
      <c r="D854" s="5"/>
      <c r="E854" s="5"/>
      <c r="F854" s="5"/>
      <c r="G854" s="5"/>
      <c r="H854" s="5"/>
      <c r="I854" s="84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21" customHeight="1">
      <c r="A855" s="5"/>
      <c r="B855" s="3"/>
      <c r="C855" s="5"/>
      <c r="D855" s="5"/>
      <c r="E855" s="5"/>
      <c r="F855" s="5"/>
      <c r="G855" s="5"/>
      <c r="H855" s="5"/>
      <c r="I855" s="84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21" customHeight="1">
      <c r="A856" s="5"/>
      <c r="B856" s="3"/>
      <c r="C856" s="5"/>
      <c r="D856" s="5"/>
      <c r="E856" s="5"/>
      <c r="F856" s="5"/>
      <c r="G856" s="5"/>
      <c r="H856" s="5"/>
      <c r="I856" s="84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21" customHeight="1">
      <c r="A857" s="5"/>
      <c r="B857" s="3"/>
      <c r="C857" s="5"/>
      <c r="D857" s="5"/>
      <c r="E857" s="5"/>
      <c r="F857" s="5"/>
      <c r="G857" s="5"/>
      <c r="H857" s="5"/>
      <c r="I857" s="84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21" customHeight="1">
      <c r="A858" s="5"/>
      <c r="B858" s="3"/>
      <c r="C858" s="5"/>
      <c r="D858" s="5"/>
      <c r="E858" s="5"/>
      <c r="F858" s="5"/>
      <c r="G858" s="5"/>
      <c r="H858" s="5"/>
      <c r="I858" s="84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21" customHeight="1">
      <c r="A859" s="5"/>
      <c r="B859" s="3"/>
      <c r="C859" s="5"/>
      <c r="D859" s="5"/>
      <c r="E859" s="5"/>
      <c r="F859" s="5"/>
      <c r="G859" s="5"/>
      <c r="H859" s="5"/>
      <c r="I859" s="84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21" customHeight="1">
      <c r="A860" s="5"/>
      <c r="B860" s="3"/>
      <c r="C860" s="5"/>
      <c r="D860" s="5"/>
      <c r="E860" s="5"/>
      <c r="F860" s="5"/>
      <c r="G860" s="5"/>
      <c r="H860" s="5"/>
      <c r="I860" s="84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21" customHeight="1">
      <c r="A861" s="5"/>
      <c r="B861" s="3"/>
      <c r="C861" s="5"/>
      <c r="D861" s="5"/>
      <c r="E861" s="5"/>
      <c r="F861" s="5"/>
      <c r="G861" s="5"/>
      <c r="H861" s="5"/>
      <c r="I861" s="84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21" customHeight="1">
      <c r="A862" s="5"/>
      <c r="B862" s="3"/>
      <c r="C862" s="5"/>
      <c r="D862" s="5"/>
      <c r="E862" s="5"/>
      <c r="F862" s="5"/>
      <c r="G862" s="5"/>
      <c r="H862" s="5"/>
      <c r="I862" s="84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21" customHeight="1">
      <c r="A863" s="5"/>
      <c r="B863" s="3"/>
      <c r="C863" s="5"/>
      <c r="D863" s="5"/>
      <c r="E863" s="5"/>
      <c r="F863" s="5"/>
      <c r="G863" s="5"/>
      <c r="H863" s="5"/>
      <c r="I863" s="84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21" customHeight="1">
      <c r="A864" s="5"/>
      <c r="B864" s="3"/>
      <c r="C864" s="5"/>
      <c r="D864" s="5"/>
      <c r="E864" s="5"/>
      <c r="F864" s="5"/>
      <c r="G864" s="5"/>
      <c r="H864" s="5"/>
      <c r="I864" s="84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21" customHeight="1">
      <c r="A865" s="5"/>
      <c r="B865" s="3"/>
      <c r="C865" s="5"/>
      <c r="D865" s="5"/>
      <c r="E865" s="5"/>
      <c r="F865" s="5"/>
      <c r="G865" s="5"/>
      <c r="H865" s="5"/>
      <c r="I865" s="84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21" customHeight="1">
      <c r="A866" s="5"/>
      <c r="B866" s="3"/>
      <c r="C866" s="5"/>
      <c r="D866" s="5"/>
      <c r="E866" s="5"/>
      <c r="F866" s="5"/>
      <c r="G866" s="5"/>
      <c r="H866" s="5"/>
      <c r="I866" s="84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21" customHeight="1">
      <c r="A867" s="5"/>
      <c r="B867" s="3"/>
      <c r="C867" s="5"/>
      <c r="D867" s="5"/>
      <c r="E867" s="5"/>
      <c r="F867" s="5"/>
      <c r="G867" s="5"/>
      <c r="H867" s="5"/>
      <c r="I867" s="84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21" customHeight="1">
      <c r="A868" s="5"/>
      <c r="B868" s="3"/>
      <c r="C868" s="5"/>
      <c r="D868" s="5"/>
      <c r="E868" s="5"/>
      <c r="F868" s="5"/>
      <c r="G868" s="5"/>
      <c r="H868" s="5"/>
      <c r="I868" s="84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21" customHeight="1">
      <c r="A869" s="5"/>
      <c r="B869" s="3"/>
      <c r="C869" s="5"/>
      <c r="D869" s="5"/>
      <c r="E869" s="5"/>
      <c r="F869" s="5"/>
      <c r="G869" s="5"/>
      <c r="H869" s="5"/>
      <c r="I869" s="84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21" customHeight="1">
      <c r="A870" s="5"/>
      <c r="B870" s="3"/>
      <c r="C870" s="5"/>
      <c r="D870" s="5"/>
      <c r="E870" s="5"/>
      <c r="F870" s="5"/>
      <c r="G870" s="5"/>
      <c r="H870" s="5"/>
      <c r="I870" s="84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21" customHeight="1">
      <c r="A871" s="5"/>
      <c r="B871" s="3"/>
      <c r="C871" s="5"/>
      <c r="D871" s="5"/>
      <c r="E871" s="5"/>
      <c r="F871" s="5"/>
      <c r="G871" s="5"/>
      <c r="H871" s="5"/>
      <c r="I871" s="84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21" customHeight="1">
      <c r="A872" s="5"/>
      <c r="B872" s="3"/>
      <c r="C872" s="5"/>
      <c r="D872" s="5"/>
      <c r="E872" s="5"/>
      <c r="F872" s="5"/>
      <c r="G872" s="5"/>
      <c r="H872" s="5"/>
      <c r="I872" s="84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21" customHeight="1">
      <c r="A873" s="5"/>
      <c r="B873" s="3"/>
      <c r="C873" s="5"/>
      <c r="D873" s="5"/>
      <c r="E873" s="5"/>
      <c r="F873" s="5"/>
      <c r="G873" s="5"/>
      <c r="H873" s="5"/>
      <c r="I873" s="84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21" customHeight="1">
      <c r="A874" s="5"/>
      <c r="B874" s="3"/>
      <c r="C874" s="5"/>
      <c r="D874" s="5"/>
      <c r="E874" s="5"/>
      <c r="F874" s="5"/>
      <c r="G874" s="5"/>
      <c r="H874" s="5"/>
      <c r="I874" s="84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21" customHeight="1">
      <c r="A875" s="5"/>
      <c r="B875" s="3"/>
      <c r="C875" s="5"/>
      <c r="D875" s="5"/>
      <c r="E875" s="5"/>
      <c r="F875" s="5"/>
      <c r="G875" s="5"/>
      <c r="H875" s="5"/>
      <c r="I875" s="84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21" customHeight="1">
      <c r="A876" s="5"/>
      <c r="B876" s="3"/>
      <c r="C876" s="5"/>
      <c r="D876" s="5"/>
      <c r="E876" s="5"/>
      <c r="F876" s="5"/>
      <c r="G876" s="5"/>
      <c r="H876" s="5"/>
      <c r="I876" s="84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21" customHeight="1">
      <c r="A877" s="5"/>
      <c r="B877" s="3"/>
      <c r="C877" s="5"/>
      <c r="D877" s="5"/>
      <c r="E877" s="5"/>
      <c r="F877" s="5"/>
      <c r="G877" s="5"/>
      <c r="H877" s="5"/>
      <c r="I877" s="84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21" customHeight="1">
      <c r="A878" s="5"/>
      <c r="B878" s="3"/>
      <c r="C878" s="5"/>
      <c r="D878" s="5"/>
      <c r="E878" s="5"/>
      <c r="F878" s="5"/>
      <c r="G878" s="5"/>
      <c r="H878" s="5"/>
      <c r="I878" s="84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21" customHeight="1">
      <c r="A879" s="5"/>
      <c r="B879" s="3"/>
      <c r="C879" s="5"/>
      <c r="D879" s="5"/>
      <c r="E879" s="5"/>
      <c r="F879" s="5"/>
      <c r="G879" s="5"/>
      <c r="H879" s="5"/>
      <c r="I879" s="84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21" customHeight="1">
      <c r="A880" s="5"/>
      <c r="B880" s="3"/>
      <c r="C880" s="5"/>
      <c r="D880" s="5"/>
      <c r="E880" s="5"/>
      <c r="F880" s="5"/>
      <c r="G880" s="5"/>
      <c r="H880" s="5"/>
      <c r="I880" s="84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21" customHeight="1">
      <c r="A881" s="5"/>
      <c r="B881" s="3"/>
      <c r="C881" s="5"/>
      <c r="D881" s="5"/>
      <c r="E881" s="5"/>
      <c r="F881" s="5"/>
      <c r="G881" s="5"/>
      <c r="H881" s="5"/>
      <c r="I881" s="84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21" customHeight="1">
      <c r="A882" s="5"/>
      <c r="B882" s="3"/>
      <c r="C882" s="5"/>
      <c r="D882" s="5"/>
      <c r="E882" s="5"/>
      <c r="F882" s="5"/>
      <c r="G882" s="5"/>
      <c r="H882" s="5"/>
      <c r="I882" s="84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21" customHeight="1">
      <c r="A883" s="5"/>
      <c r="B883" s="3"/>
      <c r="C883" s="5"/>
      <c r="D883" s="5"/>
      <c r="E883" s="5"/>
      <c r="F883" s="5"/>
      <c r="G883" s="5"/>
      <c r="H883" s="5"/>
      <c r="I883" s="84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21" customHeight="1">
      <c r="A884" s="5"/>
      <c r="B884" s="3"/>
      <c r="C884" s="5"/>
      <c r="D884" s="5"/>
      <c r="E884" s="5"/>
      <c r="F884" s="5"/>
      <c r="G884" s="5"/>
      <c r="H884" s="5"/>
      <c r="I884" s="84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21" customHeight="1">
      <c r="A885" s="5"/>
      <c r="B885" s="3"/>
      <c r="C885" s="5"/>
      <c r="D885" s="5"/>
      <c r="E885" s="5"/>
      <c r="F885" s="5"/>
      <c r="G885" s="5"/>
      <c r="H885" s="5"/>
      <c r="I885" s="84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21" customHeight="1">
      <c r="A886" s="5"/>
      <c r="B886" s="3"/>
      <c r="C886" s="5"/>
      <c r="D886" s="5"/>
      <c r="E886" s="5"/>
      <c r="F886" s="5"/>
      <c r="G886" s="5"/>
      <c r="H886" s="5"/>
      <c r="I886" s="84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21" customHeight="1">
      <c r="A887" s="5"/>
      <c r="B887" s="3"/>
      <c r="C887" s="5"/>
      <c r="D887" s="5"/>
      <c r="E887" s="5"/>
      <c r="F887" s="5"/>
      <c r="G887" s="5"/>
      <c r="H887" s="5"/>
      <c r="I887" s="84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21" customHeight="1">
      <c r="A888" s="5"/>
      <c r="B888" s="3"/>
      <c r="C888" s="5"/>
      <c r="D888" s="5"/>
      <c r="E888" s="5"/>
      <c r="F888" s="5"/>
      <c r="G888" s="5"/>
      <c r="H888" s="5"/>
      <c r="I888" s="84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21" customHeight="1">
      <c r="A889" s="5"/>
      <c r="B889" s="3"/>
      <c r="C889" s="5"/>
      <c r="D889" s="5"/>
      <c r="E889" s="5"/>
      <c r="F889" s="5"/>
      <c r="G889" s="5"/>
      <c r="H889" s="5"/>
      <c r="I889" s="84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21" customHeight="1">
      <c r="A890" s="5"/>
      <c r="B890" s="3"/>
      <c r="C890" s="5"/>
      <c r="D890" s="5"/>
      <c r="E890" s="5"/>
      <c r="F890" s="5"/>
      <c r="G890" s="5"/>
      <c r="H890" s="5"/>
      <c r="I890" s="84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21" customHeight="1">
      <c r="A891" s="5"/>
      <c r="B891" s="3"/>
      <c r="C891" s="5"/>
      <c r="D891" s="5"/>
      <c r="E891" s="5"/>
      <c r="F891" s="5"/>
      <c r="G891" s="5"/>
      <c r="H891" s="5"/>
      <c r="I891" s="84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21" customHeight="1">
      <c r="A892" s="5"/>
      <c r="B892" s="3"/>
      <c r="C892" s="5"/>
      <c r="D892" s="5"/>
      <c r="E892" s="5"/>
      <c r="F892" s="5"/>
      <c r="G892" s="5"/>
      <c r="H892" s="5"/>
      <c r="I892" s="84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21" customHeight="1">
      <c r="A893" s="5"/>
      <c r="B893" s="3"/>
      <c r="C893" s="5"/>
      <c r="D893" s="5"/>
      <c r="E893" s="5"/>
      <c r="F893" s="5"/>
      <c r="G893" s="5"/>
      <c r="H893" s="5"/>
      <c r="I893" s="84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21" customHeight="1">
      <c r="A894" s="5"/>
      <c r="B894" s="3"/>
      <c r="C894" s="5"/>
      <c r="D894" s="5"/>
      <c r="E894" s="5"/>
      <c r="F894" s="5"/>
      <c r="G894" s="5"/>
      <c r="H894" s="5"/>
      <c r="I894" s="84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21" customHeight="1">
      <c r="A895" s="5"/>
      <c r="B895" s="3"/>
      <c r="C895" s="5"/>
      <c r="D895" s="5"/>
      <c r="E895" s="5"/>
      <c r="F895" s="5"/>
      <c r="G895" s="5"/>
      <c r="H895" s="5"/>
      <c r="I895" s="84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21" customHeight="1">
      <c r="A896" s="5"/>
      <c r="B896" s="3"/>
      <c r="C896" s="5"/>
      <c r="D896" s="5"/>
      <c r="E896" s="5"/>
      <c r="F896" s="5"/>
      <c r="G896" s="5"/>
      <c r="H896" s="5"/>
      <c r="I896" s="84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21" customHeight="1">
      <c r="A897" s="5"/>
      <c r="B897" s="3"/>
      <c r="C897" s="5"/>
      <c r="D897" s="5"/>
      <c r="E897" s="5"/>
      <c r="F897" s="5"/>
      <c r="G897" s="5"/>
      <c r="H897" s="5"/>
      <c r="I897" s="84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21" customHeight="1">
      <c r="A898" s="5"/>
      <c r="B898" s="3"/>
      <c r="C898" s="5"/>
      <c r="D898" s="5"/>
      <c r="E898" s="5"/>
      <c r="F898" s="5"/>
      <c r="G898" s="5"/>
      <c r="H898" s="5"/>
      <c r="I898" s="84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21" customHeight="1">
      <c r="A899" s="5"/>
      <c r="B899" s="3"/>
      <c r="C899" s="5"/>
      <c r="D899" s="5"/>
      <c r="E899" s="5"/>
      <c r="F899" s="5"/>
      <c r="G899" s="5"/>
      <c r="H899" s="5"/>
      <c r="I899" s="84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21" customHeight="1">
      <c r="A900" s="5"/>
      <c r="B900" s="3"/>
      <c r="C900" s="5"/>
      <c r="D900" s="5"/>
      <c r="E900" s="5"/>
      <c r="F900" s="5"/>
      <c r="G900" s="5"/>
      <c r="H900" s="5"/>
      <c r="I900" s="84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21" customHeight="1">
      <c r="A901" s="5"/>
      <c r="B901" s="3"/>
      <c r="C901" s="5"/>
      <c r="D901" s="5"/>
      <c r="E901" s="5"/>
      <c r="F901" s="5"/>
      <c r="G901" s="5"/>
      <c r="H901" s="5"/>
      <c r="I901" s="84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21" customHeight="1">
      <c r="A902" s="5"/>
      <c r="B902" s="3"/>
      <c r="C902" s="5"/>
      <c r="D902" s="5"/>
      <c r="E902" s="5"/>
      <c r="F902" s="5"/>
      <c r="G902" s="5"/>
      <c r="H902" s="5"/>
      <c r="I902" s="84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21" customHeight="1">
      <c r="A903" s="5"/>
      <c r="B903" s="3"/>
      <c r="C903" s="5"/>
      <c r="D903" s="5"/>
      <c r="E903" s="5"/>
      <c r="F903" s="5"/>
      <c r="G903" s="5"/>
      <c r="H903" s="5"/>
      <c r="I903" s="84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21" customHeight="1">
      <c r="A904" s="5"/>
      <c r="B904" s="3"/>
      <c r="C904" s="5"/>
      <c r="D904" s="5"/>
      <c r="E904" s="5"/>
      <c r="F904" s="5"/>
      <c r="G904" s="5"/>
      <c r="H904" s="5"/>
      <c r="I904" s="84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21" customHeight="1">
      <c r="A905" s="5"/>
      <c r="B905" s="3"/>
      <c r="C905" s="5"/>
      <c r="D905" s="5"/>
      <c r="E905" s="5"/>
      <c r="F905" s="5"/>
      <c r="G905" s="5"/>
      <c r="H905" s="5"/>
      <c r="I905" s="84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21" customHeight="1">
      <c r="A906" s="5"/>
      <c r="B906" s="3"/>
      <c r="C906" s="5"/>
      <c r="D906" s="5"/>
      <c r="E906" s="5"/>
      <c r="F906" s="5"/>
      <c r="G906" s="5"/>
      <c r="H906" s="5"/>
      <c r="I906" s="84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21" customHeight="1">
      <c r="A907" s="5"/>
      <c r="B907" s="3"/>
      <c r="C907" s="5"/>
      <c r="D907" s="5"/>
      <c r="E907" s="5"/>
      <c r="F907" s="5"/>
      <c r="G907" s="5"/>
      <c r="H907" s="5"/>
      <c r="I907" s="84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21" customHeight="1">
      <c r="A908" s="5"/>
      <c r="B908" s="3"/>
      <c r="C908" s="5"/>
      <c r="D908" s="5"/>
      <c r="E908" s="5"/>
      <c r="F908" s="5"/>
      <c r="G908" s="5"/>
      <c r="H908" s="5"/>
      <c r="I908" s="84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21" customHeight="1">
      <c r="A909" s="5"/>
      <c r="B909" s="3"/>
      <c r="C909" s="5"/>
      <c r="D909" s="5"/>
      <c r="E909" s="5"/>
      <c r="F909" s="5"/>
      <c r="G909" s="5"/>
      <c r="H909" s="5"/>
      <c r="I909" s="84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21" customHeight="1">
      <c r="A910" s="5"/>
      <c r="B910" s="3"/>
      <c r="C910" s="5"/>
      <c r="D910" s="5"/>
      <c r="E910" s="5"/>
      <c r="F910" s="5"/>
      <c r="G910" s="5"/>
      <c r="H910" s="5"/>
      <c r="I910" s="84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21" customHeight="1">
      <c r="A911" s="5"/>
      <c r="B911" s="3"/>
      <c r="C911" s="5"/>
      <c r="D911" s="5"/>
      <c r="E911" s="5"/>
      <c r="F911" s="5"/>
      <c r="G911" s="5"/>
      <c r="H911" s="5"/>
      <c r="I911" s="84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21" customHeight="1">
      <c r="A912" s="5"/>
      <c r="B912" s="3"/>
      <c r="C912" s="5"/>
      <c r="D912" s="5"/>
      <c r="E912" s="5"/>
      <c r="F912" s="5"/>
      <c r="G912" s="5"/>
      <c r="H912" s="5"/>
      <c r="I912" s="84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21" customHeight="1">
      <c r="A913" s="5"/>
      <c r="B913" s="3"/>
      <c r="C913" s="5"/>
      <c r="D913" s="5"/>
      <c r="E913" s="5"/>
      <c r="F913" s="5"/>
      <c r="G913" s="5"/>
      <c r="H913" s="5"/>
      <c r="I913" s="84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21" customHeight="1">
      <c r="A914" s="5"/>
      <c r="B914" s="3"/>
      <c r="C914" s="5"/>
      <c r="D914" s="5"/>
      <c r="E914" s="5"/>
      <c r="F914" s="5"/>
      <c r="G914" s="5"/>
      <c r="H914" s="5"/>
      <c r="I914" s="84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21" customHeight="1">
      <c r="A915" s="5"/>
      <c r="B915" s="3"/>
      <c r="C915" s="5"/>
      <c r="D915" s="5"/>
      <c r="E915" s="5"/>
      <c r="F915" s="5"/>
      <c r="G915" s="5"/>
      <c r="H915" s="5"/>
      <c r="I915" s="84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21" customHeight="1">
      <c r="A916" s="5"/>
      <c r="B916" s="3"/>
      <c r="C916" s="5"/>
      <c r="D916" s="5"/>
      <c r="E916" s="5"/>
      <c r="F916" s="5"/>
      <c r="G916" s="5"/>
      <c r="H916" s="5"/>
      <c r="I916" s="84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21" customHeight="1">
      <c r="A917" s="5"/>
      <c r="B917" s="3"/>
      <c r="C917" s="5"/>
      <c r="D917" s="5"/>
      <c r="E917" s="5"/>
      <c r="F917" s="5"/>
      <c r="G917" s="5"/>
      <c r="H917" s="5"/>
      <c r="I917" s="84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21" customHeight="1">
      <c r="A918" s="5"/>
      <c r="B918" s="3"/>
      <c r="C918" s="5"/>
      <c r="D918" s="5"/>
      <c r="E918" s="5"/>
      <c r="F918" s="5"/>
      <c r="G918" s="5"/>
      <c r="H918" s="5"/>
      <c r="I918" s="84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21" customHeight="1">
      <c r="A919" s="5"/>
      <c r="B919" s="3"/>
      <c r="C919" s="5"/>
      <c r="D919" s="5"/>
      <c r="E919" s="5"/>
      <c r="F919" s="5"/>
      <c r="G919" s="5"/>
      <c r="H919" s="5"/>
      <c r="I919" s="84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21" customHeight="1">
      <c r="A920" s="5"/>
      <c r="B920" s="3"/>
      <c r="C920" s="5"/>
      <c r="D920" s="5"/>
      <c r="E920" s="5"/>
      <c r="F920" s="5"/>
      <c r="G920" s="5"/>
      <c r="H920" s="5"/>
      <c r="I920" s="84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21" customHeight="1">
      <c r="A921" s="5"/>
      <c r="B921" s="3"/>
      <c r="C921" s="5"/>
      <c r="D921" s="5"/>
      <c r="E921" s="5"/>
      <c r="F921" s="5"/>
      <c r="G921" s="5"/>
      <c r="H921" s="5"/>
      <c r="I921" s="84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21" customHeight="1">
      <c r="A922" s="5"/>
      <c r="B922" s="3"/>
      <c r="C922" s="5"/>
      <c r="D922" s="5"/>
      <c r="E922" s="5"/>
      <c r="F922" s="5"/>
      <c r="G922" s="5"/>
      <c r="H922" s="5"/>
      <c r="I922" s="84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21" customHeight="1">
      <c r="A923" s="5"/>
      <c r="B923" s="3"/>
      <c r="C923" s="5"/>
      <c r="D923" s="5"/>
      <c r="E923" s="5"/>
      <c r="F923" s="5"/>
      <c r="G923" s="5"/>
      <c r="H923" s="5"/>
      <c r="I923" s="84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21" customHeight="1">
      <c r="A924" s="5"/>
      <c r="B924" s="3"/>
      <c r="C924" s="5"/>
      <c r="D924" s="5"/>
      <c r="E924" s="5"/>
      <c r="F924" s="5"/>
      <c r="G924" s="5"/>
      <c r="H924" s="5"/>
      <c r="I924" s="84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21" customHeight="1">
      <c r="A925" s="5"/>
      <c r="B925" s="3"/>
      <c r="C925" s="5"/>
      <c r="D925" s="5"/>
      <c r="E925" s="5"/>
      <c r="F925" s="5"/>
      <c r="G925" s="5"/>
      <c r="H925" s="5"/>
      <c r="I925" s="84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21" customHeight="1">
      <c r="A926" s="5"/>
      <c r="B926" s="3"/>
      <c r="C926" s="5"/>
      <c r="D926" s="5"/>
      <c r="E926" s="5"/>
      <c r="F926" s="5"/>
      <c r="G926" s="5"/>
      <c r="H926" s="5"/>
      <c r="I926" s="84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21" customHeight="1">
      <c r="A927" s="5"/>
      <c r="B927" s="3"/>
      <c r="C927" s="5"/>
      <c r="D927" s="5"/>
      <c r="E927" s="5"/>
      <c r="F927" s="5"/>
      <c r="G927" s="5"/>
      <c r="H927" s="5"/>
      <c r="I927" s="84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21" customHeight="1">
      <c r="A928" s="5"/>
      <c r="B928" s="3"/>
      <c r="C928" s="5"/>
      <c r="D928" s="5"/>
      <c r="E928" s="5"/>
      <c r="F928" s="5"/>
      <c r="G928" s="5"/>
      <c r="H928" s="5"/>
      <c r="I928" s="84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21" customHeight="1">
      <c r="A929" s="5"/>
      <c r="B929" s="3"/>
      <c r="C929" s="5"/>
      <c r="D929" s="5"/>
      <c r="E929" s="5"/>
      <c r="F929" s="5"/>
      <c r="G929" s="5"/>
      <c r="H929" s="5"/>
      <c r="I929" s="84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21" customHeight="1">
      <c r="A930" s="5"/>
      <c r="B930" s="3"/>
      <c r="C930" s="5"/>
      <c r="D930" s="5"/>
      <c r="E930" s="5"/>
      <c r="F930" s="5"/>
      <c r="G930" s="5"/>
      <c r="H930" s="5"/>
      <c r="I930" s="84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21" customHeight="1">
      <c r="A931" s="5"/>
      <c r="B931" s="3"/>
      <c r="C931" s="5"/>
      <c r="D931" s="5"/>
      <c r="E931" s="5"/>
      <c r="F931" s="5"/>
      <c r="G931" s="5"/>
      <c r="H931" s="5"/>
      <c r="I931" s="84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21" customHeight="1">
      <c r="A932" s="5"/>
      <c r="B932" s="3"/>
      <c r="C932" s="5"/>
      <c r="D932" s="5"/>
      <c r="E932" s="5"/>
      <c r="F932" s="5"/>
      <c r="G932" s="5"/>
      <c r="H932" s="5"/>
      <c r="I932" s="84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21" customHeight="1">
      <c r="A933" s="5"/>
      <c r="B933" s="3"/>
      <c r="C933" s="5"/>
      <c r="D933" s="5"/>
      <c r="E933" s="5"/>
      <c r="F933" s="5"/>
      <c r="G933" s="5"/>
      <c r="H933" s="5"/>
      <c r="I933" s="84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21" customHeight="1">
      <c r="A934" s="5"/>
      <c r="B934" s="3"/>
      <c r="C934" s="5"/>
      <c r="D934" s="5"/>
      <c r="E934" s="5"/>
      <c r="F934" s="5"/>
      <c r="G934" s="5"/>
      <c r="H934" s="5"/>
      <c r="I934" s="84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21" customHeight="1">
      <c r="A935" s="5"/>
      <c r="B935" s="3"/>
      <c r="C935" s="5"/>
      <c r="D935" s="5"/>
      <c r="E935" s="5"/>
      <c r="F935" s="5"/>
      <c r="G935" s="5"/>
      <c r="H935" s="5"/>
      <c r="I935" s="84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21" customHeight="1">
      <c r="A936" s="5"/>
      <c r="B936" s="3"/>
      <c r="C936" s="5"/>
      <c r="D936" s="5"/>
      <c r="E936" s="5"/>
      <c r="F936" s="5"/>
      <c r="G936" s="5"/>
      <c r="H936" s="5"/>
      <c r="I936" s="84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21" customHeight="1">
      <c r="A937" s="5"/>
      <c r="B937" s="3"/>
      <c r="C937" s="5"/>
      <c r="D937" s="5"/>
      <c r="E937" s="5"/>
      <c r="F937" s="5"/>
      <c r="G937" s="5"/>
      <c r="H937" s="5"/>
      <c r="I937" s="84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21" customHeight="1">
      <c r="A938" s="5"/>
      <c r="B938" s="3"/>
      <c r="C938" s="5"/>
      <c r="D938" s="5"/>
      <c r="E938" s="5"/>
      <c r="F938" s="5"/>
      <c r="G938" s="5"/>
      <c r="H938" s="5"/>
      <c r="I938" s="84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21" customHeight="1">
      <c r="A939" s="5"/>
      <c r="B939" s="3"/>
      <c r="C939" s="5"/>
      <c r="D939" s="5"/>
      <c r="E939" s="5"/>
      <c r="F939" s="5"/>
      <c r="G939" s="5"/>
      <c r="H939" s="5"/>
      <c r="I939" s="84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21" customHeight="1">
      <c r="A940" s="5"/>
      <c r="B940" s="3"/>
      <c r="C940" s="5"/>
      <c r="D940" s="5"/>
      <c r="E940" s="5"/>
      <c r="F940" s="5"/>
      <c r="G940" s="5"/>
      <c r="H940" s="5"/>
      <c r="I940" s="84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21" customHeight="1">
      <c r="A941" s="5"/>
      <c r="B941" s="3"/>
      <c r="C941" s="5"/>
      <c r="D941" s="5"/>
      <c r="E941" s="5"/>
      <c r="F941" s="5"/>
      <c r="G941" s="5"/>
      <c r="H941" s="5"/>
      <c r="I941" s="84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21" customHeight="1">
      <c r="A942" s="5"/>
      <c r="B942" s="3"/>
      <c r="C942" s="5"/>
      <c r="D942" s="5"/>
      <c r="E942" s="5"/>
      <c r="F942" s="5"/>
      <c r="G942" s="5"/>
      <c r="H942" s="5"/>
      <c r="I942" s="84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21" customHeight="1">
      <c r="A943" s="5"/>
      <c r="B943" s="3"/>
      <c r="C943" s="5"/>
      <c r="D943" s="5"/>
      <c r="E943" s="5"/>
      <c r="F943" s="5"/>
      <c r="G943" s="5"/>
      <c r="H943" s="5"/>
      <c r="I943" s="84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21" customHeight="1">
      <c r="A944" s="5"/>
      <c r="B944" s="3"/>
      <c r="C944" s="5"/>
      <c r="D944" s="5"/>
      <c r="E944" s="5"/>
      <c r="F944" s="5"/>
      <c r="G944" s="5"/>
      <c r="H944" s="5"/>
      <c r="I944" s="84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21" customHeight="1">
      <c r="A945" s="5"/>
      <c r="B945" s="3"/>
      <c r="C945" s="5"/>
      <c r="D945" s="5"/>
      <c r="E945" s="5"/>
      <c r="F945" s="5"/>
      <c r="G945" s="5"/>
      <c r="H945" s="5"/>
      <c r="I945" s="84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21" customHeight="1">
      <c r="A946" s="5"/>
      <c r="B946" s="3"/>
      <c r="C946" s="5"/>
      <c r="D946" s="5"/>
      <c r="E946" s="5"/>
      <c r="F946" s="5"/>
      <c r="G946" s="5"/>
      <c r="H946" s="5"/>
      <c r="I946" s="84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21" customHeight="1">
      <c r="A947" s="5"/>
      <c r="B947" s="3"/>
      <c r="C947" s="5"/>
      <c r="D947" s="5"/>
      <c r="E947" s="5"/>
      <c r="F947" s="5"/>
      <c r="G947" s="5"/>
      <c r="H947" s="5"/>
      <c r="I947" s="84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21" customHeight="1">
      <c r="A948" s="5"/>
      <c r="B948" s="3"/>
      <c r="C948" s="5"/>
      <c r="D948" s="5"/>
      <c r="E948" s="5"/>
      <c r="F948" s="5"/>
      <c r="G948" s="5"/>
      <c r="H948" s="5"/>
      <c r="I948" s="84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21" customHeight="1">
      <c r="A949" s="5"/>
      <c r="B949" s="3"/>
      <c r="C949" s="5"/>
      <c r="D949" s="5"/>
      <c r="E949" s="5"/>
      <c r="F949" s="5"/>
      <c r="G949" s="5"/>
      <c r="H949" s="5"/>
      <c r="I949" s="84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21" customHeight="1">
      <c r="A950" s="5"/>
      <c r="B950" s="3"/>
      <c r="C950" s="5"/>
      <c r="D950" s="5"/>
      <c r="E950" s="5"/>
      <c r="F950" s="5"/>
      <c r="G950" s="5"/>
      <c r="H950" s="5"/>
      <c r="I950" s="84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21" customHeight="1">
      <c r="A951" s="5"/>
      <c r="B951" s="3"/>
      <c r="C951" s="5"/>
      <c r="D951" s="5"/>
      <c r="E951" s="5"/>
      <c r="F951" s="5"/>
      <c r="G951" s="5"/>
      <c r="H951" s="5"/>
      <c r="I951" s="84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21" customHeight="1">
      <c r="A952" s="5"/>
      <c r="B952" s="3"/>
      <c r="C952" s="5"/>
      <c r="D952" s="5"/>
      <c r="E952" s="5"/>
      <c r="F952" s="5"/>
      <c r="G952" s="5"/>
      <c r="H952" s="5"/>
      <c r="I952" s="84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21" customHeight="1">
      <c r="A953" s="5"/>
      <c r="B953" s="3"/>
      <c r="C953" s="5"/>
      <c r="D953" s="5"/>
      <c r="E953" s="5"/>
      <c r="F953" s="5"/>
      <c r="G953" s="5"/>
      <c r="H953" s="5"/>
      <c r="I953" s="84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21" customHeight="1">
      <c r="A954" s="5"/>
      <c r="B954" s="3"/>
      <c r="C954" s="5"/>
      <c r="D954" s="5"/>
      <c r="E954" s="5"/>
      <c r="F954" s="5"/>
      <c r="G954" s="5"/>
      <c r="H954" s="5"/>
      <c r="I954" s="84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21" customHeight="1">
      <c r="A955" s="5"/>
      <c r="B955" s="3"/>
      <c r="C955" s="5"/>
      <c r="D955" s="5"/>
      <c r="E955" s="5"/>
      <c r="F955" s="5"/>
      <c r="G955" s="5"/>
      <c r="H955" s="5"/>
      <c r="I955" s="84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21" customHeight="1">
      <c r="A956" s="5"/>
      <c r="B956" s="3"/>
      <c r="C956" s="5"/>
      <c r="D956" s="5"/>
      <c r="E956" s="5"/>
      <c r="F956" s="5"/>
      <c r="G956" s="5"/>
      <c r="H956" s="5"/>
      <c r="I956" s="84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21" customHeight="1">
      <c r="A957" s="5"/>
      <c r="B957" s="3"/>
      <c r="C957" s="5"/>
      <c r="D957" s="5"/>
      <c r="E957" s="5"/>
      <c r="F957" s="5"/>
      <c r="G957" s="5"/>
      <c r="H957" s="5"/>
      <c r="I957" s="84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21" customHeight="1">
      <c r="A958" s="5"/>
      <c r="B958" s="3"/>
      <c r="C958" s="5"/>
      <c r="D958" s="5"/>
      <c r="E958" s="5"/>
      <c r="F958" s="5"/>
      <c r="G958" s="5"/>
      <c r="H958" s="5"/>
      <c r="I958" s="84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21" customHeight="1">
      <c r="A959" s="5"/>
      <c r="B959" s="3"/>
      <c r="C959" s="5"/>
      <c r="D959" s="5"/>
      <c r="E959" s="5"/>
      <c r="F959" s="5"/>
      <c r="G959" s="5"/>
      <c r="H959" s="5"/>
      <c r="I959" s="84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21" customHeight="1">
      <c r="A960" s="5"/>
      <c r="B960" s="3"/>
      <c r="C960" s="5"/>
      <c r="D960" s="5"/>
      <c r="E960" s="5"/>
      <c r="F960" s="5"/>
      <c r="G960" s="5"/>
      <c r="H960" s="5"/>
      <c r="I960" s="84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21" customHeight="1">
      <c r="A961" s="5"/>
      <c r="B961" s="3"/>
      <c r="C961" s="5"/>
      <c r="D961" s="5"/>
      <c r="E961" s="5"/>
      <c r="F961" s="5"/>
      <c r="G961" s="5"/>
      <c r="H961" s="5"/>
      <c r="I961" s="84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21" customHeight="1">
      <c r="A962" s="5"/>
      <c r="B962" s="3"/>
      <c r="C962" s="5"/>
      <c r="D962" s="5"/>
      <c r="E962" s="5"/>
      <c r="F962" s="5"/>
      <c r="G962" s="5"/>
      <c r="H962" s="5"/>
      <c r="I962" s="84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21" customHeight="1">
      <c r="A963" s="5"/>
      <c r="B963" s="3"/>
      <c r="C963" s="5"/>
      <c r="D963" s="5"/>
      <c r="E963" s="5"/>
      <c r="F963" s="5"/>
      <c r="G963" s="5"/>
      <c r="H963" s="5"/>
      <c r="I963" s="84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21" customHeight="1">
      <c r="A964" s="5"/>
      <c r="B964" s="3"/>
      <c r="C964" s="5"/>
      <c r="D964" s="5"/>
      <c r="E964" s="5"/>
      <c r="F964" s="5"/>
      <c r="G964" s="5"/>
      <c r="H964" s="5"/>
      <c r="I964" s="84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21" customHeight="1">
      <c r="A965" s="5"/>
      <c r="B965" s="3"/>
      <c r="C965" s="5"/>
      <c r="D965" s="5"/>
      <c r="E965" s="5"/>
      <c r="F965" s="5"/>
      <c r="G965" s="5"/>
      <c r="H965" s="5"/>
      <c r="I965" s="84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21" customHeight="1">
      <c r="A966" s="5"/>
      <c r="B966" s="3"/>
      <c r="C966" s="5"/>
      <c r="D966" s="5"/>
      <c r="E966" s="5"/>
      <c r="F966" s="5"/>
      <c r="G966" s="5"/>
      <c r="H966" s="5"/>
      <c r="I966" s="84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21" customHeight="1">
      <c r="A967" s="5"/>
      <c r="B967" s="3"/>
      <c r="C967" s="5"/>
      <c r="D967" s="5"/>
      <c r="E967" s="5"/>
      <c r="F967" s="5"/>
      <c r="G967" s="5"/>
      <c r="H967" s="5"/>
      <c r="I967" s="84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21" customHeight="1">
      <c r="A968" s="5"/>
      <c r="B968" s="3"/>
      <c r="C968" s="5"/>
      <c r="D968" s="5"/>
      <c r="E968" s="5"/>
      <c r="F968" s="5"/>
      <c r="G968" s="5"/>
      <c r="H968" s="5"/>
      <c r="I968" s="84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21" customHeight="1">
      <c r="A969" s="5"/>
      <c r="B969" s="3"/>
      <c r="C969" s="5"/>
      <c r="D969" s="5"/>
      <c r="E969" s="5"/>
      <c r="F969" s="5"/>
      <c r="G969" s="5"/>
      <c r="H969" s="5"/>
      <c r="I969" s="84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21" customHeight="1">
      <c r="A970" s="5"/>
      <c r="B970" s="3"/>
      <c r="C970" s="5"/>
      <c r="D970" s="5"/>
      <c r="E970" s="5"/>
      <c r="F970" s="5"/>
      <c r="G970" s="5"/>
      <c r="H970" s="5"/>
      <c r="I970" s="84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21" customHeight="1">
      <c r="A971" s="5"/>
      <c r="B971" s="3"/>
      <c r="C971" s="5"/>
      <c r="D971" s="5"/>
      <c r="E971" s="5"/>
      <c r="F971" s="5"/>
      <c r="G971" s="5"/>
      <c r="H971" s="5"/>
      <c r="I971" s="84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21" customHeight="1">
      <c r="A972" s="5"/>
      <c r="B972" s="3"/>
      <c r="C972" s="5"/>
      <c r="D972" s="5"/>
      <c r="E972" s="5"/>
      <c r="F972" s="5"/>
      <c r="G972" s="5"/>
      <c r="H972" s="5"/>
      <c r="I972" s="84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21" customHeight="1">
      <c r="A973" s="5"/>
      <c r="B973" s="3"/>
      <c r="C973" s="5"/>
      <c r="D973" s="5"/>
      <c r="E973" s="5"/>
      <c r="F973" s="5"/>
      <c r="G973" s="5"/>
      <c r="H973" s="5"/>
      <c r="I973" s="84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21" customHeight="1">
      <c r="A974" s="5"/>
      <c r="B974" s="3"/>
      <c r="C974" s="5"/>
      <c r="D974" s="5"/>
      <c r="E974" s="5"/>
      <c r="F974" s="5"/>
      <c r="G974" s="5"/>
      <c r="H974" s="5"/>
      <c r="I974" s="84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21" customHeight="1">
      <c r="A975" s="5"/>
      <c r="B975" s="3"/>
      <c r="C975" s="5"/>
      <c r="D975" s="5"/>
      <c r="E975" s="5"/>
      <c r="F975" s="5"/>
      <c r="G975" s="5"/>
      <c r="H975" s="5"/>
      <c r="I975" s="84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21" customHeight="1">
      <c r="A976" s="5"/>
      <c r="B976" s="3"/>
      <c r="C976" s="5"/>
      <c r="D976" s="5"/>
      <c r="E976" s="5"/>
      <c r="F976" s="5"/>
      <c r="G976" s="5"/>
      <c r="H976" s="5"/>
      <c r="I976" s="84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21" customHeight="1">
      <c r="A977" s="5"/>
      <c r="B977" s="3"/>
      <c r="C977" s="5"/>
      <c r="D977" s="5"/>
      <c r="E977" s="5"/>
      <c r="F977" s="5"/>
      <c r="G977" s="5"/>
      <c r="H977" s="5"/>
      <c r="I977" s="84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21" customHeight="1">
      <c r="A978" s="5"/>
      <c r="B978" s="3"/>
      <c r="C978" s="5"/>
      <c r="D978" s="5"/>
      <c r="E978" s="5"/>
      <c r="F978" s="5"/>
      <c r="G978" s="5"/>
      <c r="H978" s="5"/>
      <c r="I978" s="84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21" customHeight="1">
      <c r="A979" s="5"/>
      <c r="B979" s="3"/>
      <c r="C979" s="5"/>
      <c r="D979" s="5"/>
      <c r="E979" s="5"/>
      <c r="F979" s="5"/>
      <c r="G979" s="5"/>
      <c r="H979" s="5"/>
      <c r="I979" s="84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21" customHeight="1">
      <c r="A980" s="5"/>
      <c r="B980" s="3"/>
      <c r="C980" s="5"/>
      <c r="D980" s="5"/>
      <c r="E980" s="5"/>
      <c r="F980" s="5"/>
      <c r="G980" s="5"/>
      <c r="H980" s="5"/>
      <c r="I980" s="84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21" customHeight="1">
      <c r="A981" s="5"/>
      <c r="B981" s="3"/>
      <c r="C981" s="5"/>
      <c r="D981" s="5"/>
      <c r="E981" s="5"/>
      <c r="F981" s="5"/>
      <c r="G981" s="5"/>
      <c r="H981" s="5"/>
      <c r="I981" s="84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21" customHeight="1">
      <c r="A982" s="5"/>
      <c r="B982" s="3"/>
      <c r="C982" s="5"/>
      <c r="D982" s="5"/>
      <c r="E982" s="5"/>
      <c r="F982" s="5"/>
      <c r="G982" s="5"/>
      <c r="H982" s="5"/>
      <c r="I982" s="84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21" customHeight="1">
      <c r="A983" s="5"/>
      <c r="B983" s="3"/>
      <c r="C983" s="5"/>
      <c r="D983" s="5"/>
      <c r="E983" s="5"/>
      <c r="F983" s="5"/>
      <c r="G983" s="5"/>
      <c r="H983" s="5"/>
      <c r="I983" s="84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21" customHeight="1">
      <c r="A984" s="5"/>
      <c r="B984" s="3"/>
      <c r="C984" s="5"/>
      <c r="D984" s="5"/>
      <c r="E984" s="5"/>
      <c r="F984" s="5"/>
      <c r="G984" s="5"/>
      <c r="H984" s="5"/>
      <c r="I984" s="84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21" customHeight="1">
      <c r="A985" s="5"/>
      <c r="B985" s="3"/>
      <c r="C985" s="5"/>
      <c r="D985" s="5"/>
      <c r="E985" s="5"/>
      <c r="F985" s="5"/>
      <c r="G985" s="5"/>
      <c r="H985" s="5"/>
      <c r="I985" s="84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21" customHeight="1">
      <c r="A986" s="5"/>
      <c r="B986" s="3"/>
      <c r="C986" s="5"/>
      <c r="D986" s="5"/>
      <c r="E986" s="5"/>
      <c r="F986" s="5"/>
      <c r="G986" s="5"/>
      <c r="H986" s="5"/>
      <c r="I986" s="84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21" customHeight="1">
      <c r="A987" s="5"/>
      <c r="B987" s="3"/>
      <c r="C987" s="5"/>
      <c r="D987" s="5"/>
      <c r="E987" s="5"/>
      <c r="F987" s="5"/>
      <c r="G987" s="5"/>
      <c r="H987" s="5"/>
      <c r="I987" s="84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21" customHeight="1">
      <c r="A988" s="5"/>
      <c r="B988" s="3"/>
      <c r="C988" s="5"/>
      <c r="D988" s="5"/>
      <c r="E988" s="5"/>
      <c r="F988" s="5"/>
      <c r="G988" s="5"/>
      <c r="H988" s="5"/>
      <c r="I988" s="84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21" customHeight="1">
      <c r="A989" s="5"/>
      <c r="B989" s="3"/>
      <c r="C989" s="5"/>
      <c r="D989" s="5"/>
      <c r="E989" s="5"/>
      <c r="F989" s="5"/>
      <c r="G989" s="5"/>
      <c r="H989" s="5"/>
      <c r="I989" s="84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21" customHeight="1">
      <c r="A990" s="5"/>
      <c r="B990" s="3"/>
      <c r="C990" s="5"/>
      <c r="D990" s="5"/>
      <c r="E990" s="5"/>
      <c r="F990" s="5"/>
      <c r="G990" s="5"/>
      <c r="H990" s="5"/>
      <c r="I990" s="84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21" customHeight="1">
      <c r="A991" s="5"/>
      <c r="B991" s="3"/>
      <c r="C991" s="5"/>
      <c r="D991" s="5"/>
      <c r="E991" s="5"/>
      <c r="F991" s="5"/>
      <c r="G991" s="5"/>
      <c r="H991" s="5"/>
      <c r="I991" s="84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21" customHeight="1">
      <c r="A992" s="5"/>
      <c r="B992" s="3"/>
      <c r="C992" s="5"/>
      <c r="D992" s="5"/>
      <c r="E992" s="5"/>
      <c r="F992" s="5"/>
      <c r="G992" s="5"/>
      <c r="H992" s="5"/>
      <c r="I992" s="84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21" customHeight="1">
      <c r="A993" s="5"/>
      <c r="B993" s="3"/>
      <c r="C993" s="5"/>
      <c r="D993" s="5"/>
      <c r="E993" s="5"/>
      <c r="F993" s="5"/>
      <c r="G993" s="5"/>
      <c r="H993" s="5"/>
      <c r="I993" s="84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21" customHeight="1">
      <c r="A994" s="5"/>
      <c r="B994" s="3"/>
      <c r="C994" s="5"/>
      <c r="D994" s="5"/>
      <c r="E994" s="5"/>
      <c r="F994" s="5"/>
      <c r="G994" s="5"/>
      <c r="H994" s="5"/>
      <c r="I994" s="84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21" customHeight="1">
      <c r="A995" s="5"/>
      <c r="B995" s="3"/>
      <c r="C995" s="5"/>
      <c r="D995" s="5"/>
      <c r="E995" s="5"/>
      <c r="F995" s="5"/>
      <c r="G995" s="5"/>
      <c r="H995" s="5"/>
      <c r="I995" s="84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21" customHeight="1">
      <c r="A996" s="5"/>
      <c r="B996" s="3"/>
      <c r="C996" s="5"/>
      <c r="D996" s="5"/>
      <c r="E996" s="5"/>
      <c r="F996" s="5"/>
      <c r="G996" s="5"/>
      <c r="H996" s="5"/>
      <c r="I996" s="84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21" customHeight="1">
      <c r="A997" s="5"/>
      <c r="B997" s="3"/>
      <c r="C997" s="5"/>
      <c r="D997" s="5"/>
      <c r="E997" s="5"/>
      <c r="F997" s="5"/>
      <c r="G997" s="5"/>
      <c r="H997" s="5"/>
      <c r="I997" s="84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21" customHeight="1">
      <c r="A998" s="5"/>
      <c r="B998" s="3"/>
      <c r="C998" s="5"/>
      <c r="D998" s="5"/>
      <c r="E998" s="5"/>
      <c r="F998" s="5"/>
      <c r="G998" s="5"/>
      <c r="H998" s="5"/>
      <c r="I998" s="84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21" customHeight="1">
      <c r="A999" s="5"/>
      <c r="B999" s="3"/>
      <c r="C999" s="5"/>
      <c r="D999" s="5"/>
      <c r="E999" s="5"/>
      <c r="F999" s="5"/>
      <c r="G999" s="5"/>
      <c r="H999" s="5"/>
      <c r="I999" s="84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21" customHeight="1">
      <c r="A1000" s="5"/>
      <c r="B1000" s="3"/>
      <c r="C1000" s="5"/>
      <c r="D1000" s="5"/>
      <c r="E1000" s="5"/>
      <c r="F1000" s="5"/>
      <c r="G1000" s="5"/>
      <c r="H1000" s="5"/>
      <c r="I1000" s="84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autoFilter ref="A6:I81" xr:uid="{00000000-0009-0000-0000-00000D000000}"/>
  <mergeCells count="26">
    <mergeCell ref="A1:B1"/>
    <mergeCell ref="C1:I1"/>
    <mergeCell ref="C2:I2"/>
    <mergeCell ref="C3:I3"/>
    <mergeCell ref="A4:I4"/>
    <mergeCell ref="A5:I5"/>
    <mergeCell ref="C6:F6"/>
    <mergeCell ref="A2:B2"/>
    <mergeCell ref="A18:B18"/>
    <mergeCell ref="A27:B27"/>
    <mergeCell ref="A36:C36"/>
    <mergeCell ref="A39:B39"/>
    <mergeCell ref="A48:C48"/>
    <mergeCell ref="A51:B51"/>
    <mergeCell ref="D78:I78"/>
    <mergeCell ref="E79:I79"/>
    <mergeCell ref="D83:I83"/>
    <mergeCell ref="A80:B80"/>
    <mergeCell ref="A81:B81"/>
    <mergeCell ref="A60:C60"/>
    <mergeCell ref="A63:B63"/>
    <mergeCell ref="A71:C71"/>
    <mergeCell ref="A74:B74"/>
    <mergeCell ref="A76:B76"/>
    <mergeCell ref="A77:B77"/>
    <mergeCell ref="A79:B79"/>
  </mergeCells>
  <pageMargins left="0.7" right="0.7" top="0.75" bottom="0.75" header="0" footer="0"/>
  <pageSetup orientation="landscape"/>
  <headerFooter>
    <oddFooter>&amp;R&amp;P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Z1000"/>
  <sheetViews>
    <sheetView workbookViewId="0"/>
  </sheetViews>
  <sheetFormatPr defaultColWidth="11.21875" defaultRowHeight="15" customHeight="1"/>
  <cols>
    <col min="1" max="1" width="7.33203125" customWidth="1"/>
    <col min="2" max="2" width="32" customWidth="1"/>
    <col min="3" max="3" width="7.6640625" customWidth="1"/>
    <col min="4" max="4" width="8.44140625" customWidth="1"/>
    <col min="5" max="5" width="9.21875" customWidth="1"/>
    <col min="6" max="6" width="6.44140625" customWidth="1"/>
    <col min="7" max="7" width="6.21875" customWidth="1"/>
    <col min="8" max="8" width="5.6640625" customWidth="1"/>
    <col min="9" max="12" width="8.88671875" customWidth="1"/>
    <col min="13" max="26" width="8" customWidth="1"/>
  </cols>
  <sheetData>
    <row r="1" spans="1:26" ht="18" customHeight="1">
      <c r="A1" s="193" t="s">
        <v>288</v>
      </c>
      <c r="B1" s="153"/>
      <c r="C1" s="184" t="s">
        <v>1</v>
      </c>
      <c r="D1" s="153"/>
      <c r="E1" s="153"/>
      <c r="F1" s="153"/>
      <c r="G1" s="153"/>
      <c r="H1" s="15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8" customHeight="1">
      <c r="A2" s="184" t="s">
        <v>0</v>
      </c>
      <c r="B2" s="153"/>
      <c r="C2" s="184" t="s">
        <v>3</v>
      </c>
      <c r="D2" s="153"/>
      <c r="E2" s="153"/>
      <c r="F2" s="153"/>
      <c r="G2" s="153"/>
      <c r="H2" s="15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4.5" customHeight="1">
      <c r="A3" s="5"/>
      <c r="B3" s="5"/>
      <c r="C3" s="194"/>
      <c r="D3" s="153"/>
      <c r="E3" s="153"/>
      <c r="F3" s="153"/>
      <c r="G3" s="153"/>
      <c r="H3" s="15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2.5" customHeight="1">
      <c r="A4" s="152" t="s">
        <v>280</v>
      </c>
      <c r="B4" s="153"/>
      <c r="C4" s="153"/>
      <c r="D4" s="153"/>
      <c r="E4" s="153"/>
      <c r="F4" s="153"/>
      <c r="G4" s="153"/>
      <c r="H4" s="15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1" customHeight="1">
      <c r="A5" s="169" t="s">
        <v>95</v>
      </c>
      <c r="B5" s="153"/>
      <c r="C5" s="153"/>
      <c r="D5" s="153"/>
      <c r="E5" s="153"/>
      <c r="F5" s="153"/>
      <c r="G5" s="153"/>
      <c r="H5" s="15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34.5" customHeight="1">
      <c r="A6" s="190" t="s">
        <v>289</v>
      </c>
      <c r="B6" s="153"/>
      <c r="C6" s="153"/>
      <c r="D6" s="153"/>
      <c r="E6" s="153"/>
      <c r="F6" s="153"/>
      <c r="G6" s="153"/>
      <c r="H6" s="15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3" customHeight="1">
      <c r="A7" s="43"/>
      <c r="B7" s="43"/>
      <c r="C7" s="43"/>
      <c r="D7" s="43"/>
      <c r="E7" s="43"/>
      <c r="F7" s="43"/>
      <c r="G7" s="43"/>
      <c r="H7" s="4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8.75" customHeight="1">
      <c r="A8" s="7" t="s">
        <v>5</v>
      </c>
      <c r="B8" s="7" t="s">
        <v>6</v>
      </c>
      <c r="C8" s="178" t="s">
        <v>7</v>
      </c>
      <c r="D8" s="160"/>
      <c r="E8" s="160"/>
      <c r="F8" s="159"/>
      <c r="G8" s="7" t="s">
        <v>8</v>
      </c>
      <c r="H8" s="8" t="s">
        <v>9</v>
      </c>
      <c r="I8" s="191" t="s">
        <v>10</v>
      </c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8.75" customHeight="1">
      <c r="A9" s="7"/>
      <c r="B9" s="7"/>
      <c r="C9" s="7" t="s">
        <v>11</v>
      </c>
      <c r="D9" s="7" t="s">
        <v>12</v>
      </c>
      <c r="E9" s="7" t="s">
        <v>13</v>
      </c>
      <c r="F9" s="7" t="s">
        <v>14</v>
      </c>
      <c r="G9" s="7"/>
      <c r="H9" s="10"/>
      <c r="I9" s="192"/>
      <c r="J9" s="11"/>
      <c r="K9" s="11"/>
      <c r="L9" s="11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8" customHeight="1">
      <c r="A10" s="12"/>
      <c r="B10" s="13" t="s">
        <v>15</v>
      </c>
      <c r="C10" s="14"/>
      <c r="D10" s="14"/>
      <c r="E10" s="14"/>
      <c r="F10" s="14"/>
      <c r="G10" s="14">
        <v>165</v>
      </c>
      <c r="H10" s="14"/>
      <c r="I10" s="15"/>
      <c r="J10" s="11"/>
      <c r="K10" s="11"/>
      <c r="L10" s="11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8" customHeight="1">
      <c r="A11" s="12">
        <v>102002</v>
      </c>
      <c r="B11" s="16" t="s">
        <v>16</v>
      </c>
      <c r="C11" s="14">
        <v>1</v>
      </c>
      <c r="D11" s="14">
        <v>0</v>
      </c>
      <c r="E11" s="14">
        <v>0</v>
      </c>
      <c r="F11" s="14">
        <v>1</v>
      </c>
      <c r="G11" s="14">
        <f t="shared" ref="G11:G12" si="0">(F11*30)+(E11*45)+(D11*15)</f>
        <v>30</v>
      </c>
      <c r="H11" s="14">
        <v>30</v>
      </c>
      <c r="I11" s="14"/>
      <c r="J11" s="11"/>
      <c r="K11" s="11"/>
      <c r="L11" s="11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8" customHeight="1">
      <c r="A12" s="12">
        <v>125045</v>
      </c>
      <c r="B12" s="17" t="s">
        <v>17</v>
      </c>
      <c r="C12" s="18">
        <v>3</v>
      </c>
      <c r="D12" s="14">
        <v>2</v>
      </c>
      <c r="E12" s="14">
        <v>0</v>
      </c>
      <c r="F12" s="14">
        <v>1</v>
      </c>
      <c r="G12" s="14">
        <f t="shared" si="0"/>
        <v>60</v>
      </c>
      <c r="H12" s="14">
        <v>60</v>
      </c>
      <c r="I12" s="14"/>
      <c r="J12" s="11"/>
      <c r="K12" s="11"/>
      <c r="L12" s="11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8" customHeight="1">
      <c r="A13" s="14">
        <v>102063</v>
      </c>
      <c r="B13" s="19" t="s">
        <v>18</v>
      </c>
      <c r="C13" s="14">
        <v>3</v>
      </c>
      <c r="D13" s="14">
        <v>3</v>
      </c>
      <c r="E13" s="14">
        <v>0</v>
      </c>
      <c r="F13" s="14">
        <v>0</v>
      </c>
      <c r="G13" s="14">
        <f t="shared" ref="G13:G15" si="1">D13*15+E13*45+F13*30</f>
        <v>45</v>
      </c>
      <c r="H13" s="14">
        <v>15</v>
      </c>
      <c r="I13" s="14"/>
      <c r="J13" s="11"/>
      <c r="K13" s="11"/>
      <c r="L13" s="11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8" customHeight="1">
      <c r="A14" s="14">
        <v>102064</v>
      </c>
      <c r="B14" s="19" t="s">
        <v>19</v>
      </c>
      <c r="C14" s="14">
        <v>2</v>
      </c>
      <c r="D14" s="14">
        <v>2</v>
      </c>
      <c r="E14" s="14">
        <v>0</v>
      </c>
      <c r="F14" s="14">
        <v>0</v>
      </c>
      <c r="G14" s="14">
        <f t="shared" si="1"/>
        <v>30</v>
      </c>
      <c r="H14" s="14">
        <v>15</v>
      </c>
      <c r="I14" s="14"/>
      <c r="J14" s="11"/>
      <c r="K14" s="11"/>
      <c r="L14" s="11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8" customHeight="1">
      <c r="A15" s="14">
        <v>102065</v>
      </c>
      <c r="B15" s="19" t="s">
        <v>20</v>
      </c>
      <c r="C15" s="14">
        <v>2</v>
      </c>
      <c r="D15" s="14">
        <v>2</v>
      </c>
      <c r="E15" s="14">
        <v>0</v>
      </c>
      <c r="F15" s="14">
        <v>0</v>
      </c>
      <c r="G15" s="14">
        <f t="shared" si="1"/>
        <v>30</v>
      </c>
      <c r="H15" s="14">
        <v>15</v>
      </c>
      <c r="I15" s="14"/>
      <c r="J15" s="11"/>
      <c r="K15" s="11"/>
      <c r="L15" s="11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8" customHeight="1">
      <c r="A16" s="12">
        <v>100002</v>
      </c>
      <c r="B16" s="17" t="s">
        <v>21</v>
      </c>
      <c r="C16" s="18">
        <v>2</v>
      </c>
      <c r="D16" s="14">
        <v>1</v>
      </c>
      <c r="E16" s="14">
        <v>0</v>
      </c>
      <c r="F16" s="14">
        <v>1</v>
      </c>
      <c r="G16" s="14">
        <f t="shared" ref="G16:G19" si="2">(F16*30)+(E16*45)+(D16*15)</f>
        <v>45</v>
      </c>
      <c r="H16" s="14">
        <v>45</v>
      </c>
      <c r="I16" s="14"/>
      <c r="J16" s="11"/>
      <c r="K16" s="11"/>
      <c r="L16" s="11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8" customHeight="1">
      <c r="A17" s="12">
        <v>126029</v>
      </c>
      <c r="B17" s="16" t="s">
        <v>97</v>
      </c>
      <c r="C17" s="18">
        <v>2</v>
      </c>
      <c r="D17" s="14">
        <v>1</v>
      </c>
      <c r="E17" s="14">
        <v>0</v>
      </c>
      <c r="F17" s="14">
        <v>1</v>
      </c>
      <c r="G17" s="14">
        <f t="shared" si="2"/>
        <v>45</v>
      </c>
      <c r="H17" s="14">
        <v>45</v>
      </c>
      <c r="I17" s="14"/>
      <c r="J17" s="11"/>
      <c r="K17" s="11"/>
      <c r="L17" s="11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8" customHeight="1">
      <c r="A18" s="12">
        <v>100003</v>
      </c>
      <c r="B18" s="17" t="s">
        <v>22</v>
      </c>
      <c r="C18" s="18">
        <v>3</v>
      </c>
      <c r="D18" s="14">
        <v>3</v>
      </c>
      <c r="E18" s="14">
        <v>0</v>
      </c>
      <c r="F18" s="14">
        <v>0</v>
      </c>
      <c r="G18" s="14">
        <f t="shared" si="2"/>
        <v>45</v>
      </c>
      <c r="H18" s="14">
        <v>45</v>
      </c>
      <c r="I18" s="14"/>
      <c r="J18" s="11"/>
      <c r="K18" s="11"/>
      <c r="L18" s="11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8" customHeight="1">
      <c r="A19" s="12">
        <v>102055</v>
      </c>
      <c r="B19" s="16" t="s">
        <v>24</v>
      </c>
      <c r="C19" s="14">
        <v>2</v>
      </c>
      <c r="D19" s="14">
        <v>2</v>
      </c>
      <c r="E19" s="14">
        <v>0</v>
      </c>
      <c r="F19" s="14">
        <v>0</v>
      </c>
      <c r="G19" s="14">
        <f t="shared" si="2"/>
        <v>30</v>
      </c>
      <c r="H19" s="14">
        <v>30</v>
      </c>
      <c r="I19" s="14"/>
      <c r="J19" s="11"/>
      <c r="K19" s="11"/>
      <c r="L19" s="11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8" customHeight="1">
      <c r="A20" s="178" t="s">
        <v>25</v>
      </c>
      <c r="B20" s="159"/>
      <c r="C20" s="7">
        <f t="shared" ref="C20:H20" si="3">SUM(C11:C19)</f>
        <v>20</v>
      </c>
      <c r="D20" s="7">
        <f t="shared" si="3"/>
        <v>16</v>
      </c>
      <c r="E20" s="7">
        <f t="shared" si="3"/>
        <v>0</v>
      </c>
      <c r="F20" s="7">
        <f t="shared" si="3"/>
        <v>4</v>
      </c>
      <c r="G20" s="7">
        <f t="shared" si="3"/>
        <v>360</v>
      </c>
      <c r="H20" s="7">
        <f t="shared" si="3"/>
        <v>300</v>
      </c>
      <c r="I20" s="20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18" customHeight="1">
      <c r="A21" s="12">
        <v>102003</v>
      </c>
      <c r="B21" s="16" t="s">
        <v>26</v>
      </c>
      <c r="C21" s="14">
        <v>1</v>
      </c>
      <c r="D21" s="14">
        <v>0</v>
      </c>
      <c r="E21" s="14">
        <v>0</v>
      </c>
      <c r="F21" s="14">
        <v>1</v>
      </c>
      <c r="G21" s="14">
        <f t="shared" ref="G21:G28" si="4">(F21*30)+(E21*45)+(D21*15)</f>
        <v>30</v>
      </c>
      <c r="H21" s="14">
        <v>30</v>
      </c>
      <c r="I21" s="14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18" customHeight="1">
      <c r="A22" s="12">
        <v>126055</v>
      </c>
      <c r="B22" s="17" t="s">
        <v>96</v>
      </c>
      <c r="C22" s="18">
        <v>3</v>
      </c>
      <c r="D22" s="14">
        <v>3</v>
      </c>
      <c r="E22" s="14">
        <v>0</v>
      </c>
      <c r="F22" s="14">
        <v>0</v>
      </c>
      <c r="G22" s="14">
        <f t="shared" si="4"/>
        <v>45</v>
      </c>
      <c r="H22" s="14">
        <v>45</v>
      </c>
      <c r="I22" s="14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18" customHeight="1">
      <c r="A23" s="12">
        <v>125012</v>
      </c>
      <c r="B23" s="24" t="s">
        <v>38</v>
      </c>
      <c r="C23" s="18">
        <v>2</v>
      </c>
      <c r="D23" s="14">
        <v>1</v>
      </c>
      <c r="E23" s="14">
        <v>0</v>
      </c>
      <c r="F23" s="14">
        <v>1</v>
      </c>
      <c r="G23" s="14">
        <f t="shared" si="4"/>
        <v>45</v>
      </c>
      <c r="H23" s="14">
        <v>45</v>
      </c>
      <c r="I23" s="14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ht="18" customHeight="1">
      <c r="A24" s="12">
        <v>126033</v>
      </c>
      <c r="B24" s="16" t="s">
        <v>98</v>
      </c>
      <c r="C24" s="18">
        <v>2</v>
      </c>
      <c r="D24" s="14">
        <v>1</v>
      </c>
      <c r="E24" s="14">
        <v>0</v>
      </c>
      <c r="F24" s="14">
        <v>1</v>
      </c>
      <c r="G24" s="14">
        <f t="shared" si="4"/>
        <v>45</v>
      </c>
      <c r="H24" s="14">
        <v>45</v>
      </c>
      <c r="I24" s="14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18" customHeight="1">
      <c r="A25" s="12">
        <v>126045</v>
      </c>
      <c r="B25" s="16" t="s">
        <v>254</v>
      </c>
      <c r="C25" s="18">
        <v>2</v>
      </c>
      <c r="D25" s="14">
        <v>2</v>
      </c>
      <c r="E25" s="14">
        <v>0</v>
      </c>
      <c r="F25" s="14">
        <v>0</v>
      </c>
      <c r="G25" s="14">
        <f t="shared" si="4"/>
        <v>30</v>
      </c>
      <c r="H25" s="14">
        <v>30</v>
      </c>
      <c r="I25" s="14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18" customHeight="1">
      <c r="A26" s="12">
        <v>102014</v>
      </c>
      <c r="B26" s="16" t="s">
        <v>31</v>
      </c>
      <c r="C26" s="14">
        <v>3</v>
      </c>
      <c r="D26" s="14">
        <v>2</v>
      </c>
      <c r="E26" s="14">
        <v>1</v>
      </c>
      <c r="F26" s="14">
        <v>0</v>
      </c>
      <c r="G26" s="14">
        <f t="shared" si="4"/>
        <v>75</v>
      </c>
      <c r="H26" s="14">
        <v>60</v>
      </c>
      <c r="I26" s="14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18" customHeight="1">
      <c r="A27" s="22">
        <v>126030</v>
      </c>
      <c r="B27" s="16" t="s">
        <v>100</v>
      </c>
      <c r="C27" s="35">
        <v>2</v>
      </c>
      <c r="D27" s="35">
        <v>1</v>
      </c>
      <c r="E27" s="35">
        <v>0</v>
      </c>
      <c r="F27" s="35">
        <v>1</v>
      </c>
      <c r="G27" s="14">
        <f t="shared" si="4"/>
        <v>45</v>
      </c>
      <c r="H27" s="35">
        <v>45</v>
      </c>
      <c r="I27" s="35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18" customHeight="1">
      <c r="A28" s="12">
        <v>102056</v>
      </c>
      <c r="B28" s="16" t="s">
        <v>32</v>
      </c>
      <c r="C28" s="14">
        <v>2</v>
      </c>
      <c r="D28" s="14">
        <v>1</v>
      </c>
      <c r="E28" s="14">
        <v>0</v>
      </c>
      <c r="F28" s="14">
        <v>1</v>
      </c>
      <c r="G28" s="14">
        <f t="shared" si="4"/>
        <v>45</v>
      </c>
      <c r="H28" s="14">
        <v>45</v>
      </c>
      <c r="I28" s="14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18" customHeight="1">
      <c r="A29" s="178" t="s">
        <v>33</v>
      </c>
      <c r="B29" s="159"/>
      <c r="C29" s="7">
        <f t="shared" ref="C29:H29" si="5">SUM(C21:C28)</f>
        <v>17</v>
      </c>
      <c r="D29" s="7">
        <f t="shared" si="5"/>
        <v>11</v>
      </c>
      <c r="E29" s="7">
        <f t="shared" si="5"/>
        <v>1</v>
      </c>
      <c r="F29" s="7">
        <f t="shared" si="5"/>
        <v>5</v>
      </c>
      <c r="G29" s="7">
        <f t="shared" si="5"/>
        <v>360</v>
      </c>
      <c r="H29" s="7">
        <f t="shared" si="5"/>
        <v>345</v>
      </c>
      <c r="I29" s="20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18" customHeight="1">
      <c r="A30" s="12">
        <v>102004</v>
      </c>
      <c r="B30" s="16" t="s">
        <v>34</v>
      </c>
      <c r="C30" s="14">
        <v>1</v>
      </c>
      <c r="D30" s="14">
        <v>0</v>
      </c>
      <c r="E30" s="14">
        <v>0</v>
      </c>
      <c r="F30" s="14">
        <v>1</v>
      </c>
      <c r="G30" s="14">
        <f t="shared" ref="G30:G35" si="6">(F30*30)+(E30*45)+(D30*15)</f>
        <v>30</v>
      </c>
      <c r="H30" s="14">
        <v>30</v>
      </c>
      <c r="I30" s="14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ht="18" customHeight="1">
      <c r="A31" s="12">
        <v>102037</v>
      </c>
      <c r="B31" s="16" t="s">
        <v>30</v>
      </c>
      <c r="C31" s="14">
        <v>2</v>
      </c>
      <c r="D31" s="14">
        <v>1</v>
      </c>
      <c r="E31" s="14">
        <v>1</v>
      </c>
      <c r="F31" s="14">
        <v>0</v>
      </c>
      <c r="G31" s="14">
        <f t="shared" si="6"/>
        <v>60</v>
      </c>
      <c r="H31" s="14">
        <v>60</v>
      </c>
      <c r="I31" s="14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18" customHeight="1">
      <c r="A32" s="37">
        <v>126043</v>
      </c>
      <c r="B32" s="16" t="s">
        <v>101</v>
      </c>
      <c r="C32" s="35">
        <v>3</v>
      </c>
      <c r="D32" s="35">
        <v>3</v>
      </c>
      <c r="E32" s="35">
        <v>0</v>
      </c>
      <c r="F32" s="35">
        <v>0</v>
      </c>
      <c r="G32" s="14">
        <f t="shared" si="6"/>
        <v>45</v>
      </c>
      <c r="H32" s="35">
        <v>45</v>
      </c>
      <c r="I32" s="35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ht="18" customHeight="1">
      <c r="A33" s="37">
        <v>126005</v>
      </c>
      <c r="B33" s="39" t="s">
        <v>102</v>
      </c>
      <c r="C33" s="35">
        <v>2</v>
      </c>
      <c r="D33" s="35">
        <v>1</v>
      </c>
      <c r="E33" s="35">
        <v>0</v>
      </c>
      <c r="F33" s="35">
        <v>1</v>
      </c>
      <c r="G33" s="14">
        <f t="shared" si="6"/>
        <v>45</v>
      </c>
      <c r="H33" s="35">
        <v>45</v>
      </c>
      <c r="I33" s="35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18" customHeight="1">
      <c r="A34" s="67">
        <v>125050</v>
      </c>
      <c r="B34" s="40" t="s">
        <v>40</v>
      </c>
      <c r="C34" s="68">
        <v>2</v>
      </c>
      <c r="D34" s="69">
        <v>1</v>
      </c>
      <c r="E34" s="69">
        <v>0</v>
      </c>
      <c r="F34" s="69">
        <v>1</v>
      </c>
      <c r="G34" s="69">
        <f t="shared" si="6"/>
        <v>45</v>
      </c>
      <c r="H34" s="69">
        <v>45</v>
      </c>
      <c r="I34" s="69" t="s">
        <v>273</v>
      </c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18" customHeight="1">
      <c r="A35" s="12">
        <v>102057</v>
      </c>
      <c r="B35" s="16" t="s">
        <v>41</v>
      </c>
      <c r="C35" s="14">
        <v>2</v>
      </c>
      <c r="D35" s="14">
        <v>1</v>
      </c>
      <c r="E35" s="14">
        <v>0</v>
      </c>
      <c r="F35" s="14">
        <v>1</v>
      </c>
      <c r="G35" s="14">
        <f t="shared" si="6"/>
        <v>45</v>
      </c>
      <c r="H35" s="14">
        <v>45</v>
      </c>
      <c r="I35" s="14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18" customHeight="1">
      <c r="A36" s="177" t="s">
        <v>103</v>
      </c>
      <c r="B36" s="160"/>
      <c r="C36" s="159"/>
      <c r="D36" s="14"/>
      <c r="E36" s="14"/>
      <c r="F36" s="14"/>
      <c r="G36" s="14"/>
      <c r="H36" s="14"/>
      <c r="I36" s="14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18" customHeight="1">
      <c r="A37" s="12">
        <v>126046</v>
      </c>
      <c r="B37" s="19" t="s">
        <v>104</v>
      </c>
      <c r="C37" s="18">
        <v>2</v>
      </c>
      <c r="D37" s="14">
        <v>1</v>
      </c>
      <c r="E37" s="14">
        <v>0</v>
      </c>
      <c r="F37" s="14">
        <v>1</v>
      </c>
      <c r="G37" s="14">
        <f t="shared" ref="G37:G40" si="7">(F37*30)+(E37*45)+(D37*15)</f>
        <v>45</v>
      </c>
      <c r="H37" s="14">
        <v>45</v>
      </c>
      <c r="I37" s="14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18" customHeight="1">
      <c r="A38" s="12">
        <v>126050</v>
      </c>
      <c r="B38" s="19" t="s">
        <v>105</v>
      </c>
      <c r="C38" s="18">
        <v>2</v>
      </c>
      <c r="D38" s="14">
        <v>1</v>
      </c>
      <c r="E38" s="14">
        <v>0</v>
      </c>
      <c r="F38" s="14">
        <v>1</v>
      </c>
      <c r="G38" s="14">
        <f t="shared" si="7"/>
        <v>45</v>
      </c>
      <c r="H38" s="14">
        <v>45</v>
      </c>
      <c r="I38" s="14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18" customHeight="1">
      <c r="A39" s="37">
        <v>126037</v>
      </c>
      <c r="B39" s="38" t="s">
        <v>106</v>
      </c>
      <c r="C39" s="35">
        <v>2</v>
      </c>
      <c r="D39" s="35">
        <v>1</v>
      </c>
      <c r="E39" s="35">
        <v>0</v>
      </c>
      <c r="F39" s="35">
        <v>1</v>
      </c>
      <c r="G39" s="14">
        <f t="shared" si="7"/>
        <v>45</v>
      </c>
      <c r="H39" s="35">
        <v>45</v>
      </c>
      <c r="I39" s="35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18" customHeight="1">
      <c r="A40" s="37">
        <v>126057</v>
      </c>
      <c r="B40" s="39" t="s">
        <v>107</v>
      </c>
      <c r="C40" s="35">
        <v>2</v>
      </c>
      <c r="D40" s="35">
        <v>1</v>
      </c>
      <c r="E40" s="35">
        <v>0</v>
      </c>
      <c r="F40" s="35">
        <v>1</v>
      </c>
      <c r="G40" s="14">
        <f t="shared" si="7"/>
        <v>45</v>
      </c>
      <c r="H40" s="35">
        <v>45</v>
      </c>
      <c r="I40" s="35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18" customHeight="1">
      <c r="A41" s="178" t="s">
        <v>45</v>
      </c>
      <c r="B41" s="159"/>
      <c r="C41" s="7">
        <f t="shared" ref="C41:H41" si="8">SUM(C30:C38)</f>
        <v>16</v>
      </c>
      <c r="D41" s="7">
        <f t="shared" si="8"/>
        <v>9</v>
      </c>
      <c r="E41" s="7">
        <f t="shared" si="8"/>
        <v>1</v>
      </c>
      <c r="F41" s="7">
        <f t="shared" si="8"/>
        <v>6</v>
      </c>
      <c r="G41" s="7">
        <f t="shared" si="8"/>
        <v>360</v>
      </c>
      <c r="H41" s="7">
        <f t="shared" si="8"/>
        <v>360</v>
      </c>
      <c r="I41" s="20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18" customHeight="1">
      <c r="A42" s="12">
        <v>102006</v>
      </c>
      <c r="B42" s="16" t="s">
        <v>27</v>
      </c>
      <c r="C42" s="14">
        <v>2</v>
      </c>
      <c r="D42" s="14">
        <v>2</v>
      </c>
      <c r="E42" s="14">
        <v>0</v>
      </c>
      <c r="F42" s="14">
        <v>0</v>
      </c>
      <c r="G42" s="14">
        <f t="shared" ref="G42:G48" si="9">(F42*30)+(E42*45)+(D42*15)</f>
        <v>30</v>
      </c>
      <c r="H42" s="14">
        <v>30</v>
      </c>
      <c r="I42" s="14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18" customHeight="1">
      <c r="A43" s="37">
        <v>126034</v>
      </c>
      <c r="B43" s="16" t="s">
        <v>99</v>
      </c>
      <c r="C43" s="35">
        <v>2</v>
      </c>
      <c r="D43" s="35">
        <v>1</v>
      </c>
      <c r="E43" s="35">
        <v>0</v>
      </c>
      <c r="F43" s="35">
        <v>1</v>
      </c>
      <c r="G43" s="14">
        <f t="shared" si="9"/>
        <v>45</v>
      </c>
      <c r="H43" s="35">
        <v>45</v>
      </c>
      <c r="I43" s="35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18" customHeight="1">
      <c r="A44" s="37">
        <v>126038</v>
      </c>
      <c r="B44" s="16" t="s">
        <v>109</v>
      </c>
      <c r="C44" s="35">
        <v>2</v>
      </c>
      <c r="D44" s="35">
        <v>1</v>
      </c>
      <c r="E44" s="35">
        <v>0</v>
      </c>
      <c r="F44" s="35">
        <v>1</v>
      </c>
      <c r="G44" s="14">
        <f t="shared" si="9"/>
        <v>45</v>
      </c>
      <c r="H44" s="35">
        <v>45</v>
      </c>
      <c r="I44" s="35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18" customHeight="1">
      <c r="A45" s="37">
        <v>126008</v>
      </c>
      <c r="B45" s="16" t="s">
        <v>110</v>
      </c>
      <c r="C45" s="35">
        <v>2</v>
      </c>
      <c r="D45" s="35">
        <v>1</v>
      </c>
      <c r="E45" s="35">
        <v>0</v>
      </c>
      <c r="F45" s="35">
        <v>1</v>
      </c>
      <c r="G45" s="14">
        <f t="shared" si="9"/>
        <v>45</v>
      </c>
      <c r="H45" s="35">
        <v>45</v>
      </c>
      <c r="I45" s="35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18" customHeight="1">
      <c r="A46" s="12">
        <v>126012</v>
      </c>
      <c r="B46" s="19" t="s">
        <v>111</v>
      </c>
      <c r="C46" s="18">
        <v>2</v>
      </c>
      <c r="D46" s="14">
        <v>1</v>
      </c>
      <c r="E46" s="14">
        <v>0</v>
      </c>
      <c r="F46" s="14">
        <v>1</v>
      </c>
      <c r="G46" s="14">
        <f t="shared" si="9"/>
        <v>45</v>
      </c>
      <c r="H46" s="14">
        <v>45</v>
      </c>
      <c r="I46" s="14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18" customHeight="1">
      <c r="A47" s="12">
        <v>102033</v>
      </c>
      <c r="B47" s="16" t="s">
        <v>52</v>
      </c>
      <c r="C47" s="14">
        <v>2</v>
      </c>
      <c r="D47" s="14">
        <v>2</v>
      </c>
      <c r="E47" s="14">
        <v>0</v>
      </c>
      <c r="F47" s="14">
        <v>0</v>
      </c>
      <c r="G47" s="14">
        <f t="shared" si="9"/>
        <v>30</v>
      </c>
      <c r="H47" s="14">
        <v>15</v>
      </c>
      <c r="I47" s="14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18" customHeight="1">
      <c r="A48" s="12">
        <v>102058</v>
      </c>
      <c r="B48" s="16" t="s">
        <v>53</v>
      </c>
      <c r="C48" s="14">
        <v>2</v>
      </c>
      <c r="D48" s="14">
        <v>1</v>
      </c>
      <c r="E48" s="14">
        <v>0</v>
      </c>
      <c r="F48" s="14">
        <v>1</v>
      </c>
      <c r="G48" s="14">
        <f t="shared" si="9"/>
        <v>45</v>
      </c>
      <c r="H48" s="14">
        <v>45</v>
      </c>
      <c r="I48" s="14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18" customHeight="1">
      <c r="A49" s="177" t="s">
        <v>103</v>
      </c>
      <c r="B49" s="160"/>
      <c r="C49" s="159"/>
      <c r="D49" s="14"/>
      <c r="E49" s="14"/>
      <c r="F49" s="14"/>
      <c r="G49" s="14"/>
      <c r="H49" s="14"/>
      <c r="I49" s="14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18" customHeight="1">
      <c r="A50" s="12">
        <v>126047</v>
      </c>
      <c r="B50" s="19" t="s">
        <v>112</v>
      </c>
      <c r="C50" s="18">
        <v>2</v>
      </c>
      <c r="D50" s="14">
        <v>1</v>
      </c>
      <c r="E50" s="14">
        <v>0</v>
      </c>
      <c r="F50" s="14">
        <v>1</v>
      </c>
      <c r="G50" s="14">
        <f t="shared" ref="G50:G53" si="10">(F50*30)+(E50*45)+(D50*15)</f>
        <v>45</v>
      </c>
      <c r="H50" s="14">
        <v>45</v>
      </c>
      <c r="I50" s="14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:26" ht="18" customHeight="1">
      <c r="A51" s="12">
        <v>126051</v>
      </c>
      <c r="B51" s="19" t="s">
        <v>113</v>
      </c>
      <c r="C51" s="18">
        <v>2</v>
      </c>
      <c r="D51" s="14">
        <v>1</v>
      </c>
      <c r="E51" s="14">
        <v>0</v>
      </c>
      <c r="F51" s="14">
        <v>1</v>
      </c>
      <c r="G51" s="14">
        <f t="shared" si="10"/>
        <v>45</v>
      </c>
      <c r="H51" s="14">
        <v>45</v>
      </c>
      <c r="I51" s="14"/>
      <c r="J51" s="26"/>
      <c r="K51" s="26"/>
      <c r="L51" s="26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ht="18" customHeight="1">
      <c r="A52" s="37">
        <v>125021</v>
      </c>
      <c r="B52" s="39" t="s">
        <v>48</v>
      </c>
      <c r="C52" s="27">
        <v>2</v>
      </c>
      <c r="D52" s="35">
        <v>1</v>
      </c>
      <c r="E52" s="35">
        <v>0</v>
      </c>
      <c r="F52" s="35">
        <v>1</v>
      </c>
      <c r="G52" s="14">
        <f t="shared" si="10"/>
        <v>45</v>
      </c>
      <c r="H52" s="35">
        <v>45</v>
      </c>
      <c r="I52" s="35"/>
      <c r="J52" s="26"/>
      <c r="K52" s="26"/>
      <c r="L52" s="26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18" customHeight="1">
      <c r="A53" s="37">
        <v>125022</v>
      </c>
      <c r="B53" s="39" t="s">
        <v>114</v>
      </c>
      <c r="C53" s="27">
        <v>2</v>
      </c>
      <c r="D53" s="35">
        <v>1</v>
      </c>
      <c r="E53" s="35">
        <v>0</v>
      </c>
      <c r="F53" s="35">
        <v>1</v>
      </c>
      <c r="G53" s="14">
        <f t="shared" si="10"/>
        <v>45</v>
      </c>
      <c r="H53" s="35">
        <v>45</v>
      </c>
      <c r="I53" s="35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18" customHeight="1">
      <c r="A54" s="178" t="s">
        <v>56</v>
      </c>
      <c r="B54" s="159"/>
      <c r="C54" s="7">
        <f t="shared" ref="C54:H54" si="11">SUM(C42:C51)</f>
        <v>18</v>
      </c>
      <c r="D54" s="7">
        <f t="shared" si="11"/>
        <v>11</v>
      </c>
      <c r="E54" s="7">
        <f t="shared" si="11"/>
        <v>0</v>
      </c>
      <c r="F54" s="7">
        <f t="shared" si="11"/>
        <v>7</v>
      </c>
      <c r="G54" s="7">
        <f t="shared" si="11"/>
        <v>375</v>
      </c>
      <c r="H54" s="7">
        <f t="shared" si="11"/>
        <v>360</v>
      </c>
      <c r="I54" s="20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18" customHeight="1">
      <c r="A55" s="14">
        <v>102066</v>
      </c>
      <c r="B55" s="19" t="s">
        <v>58</v>
      </c>
      <c r="C55" s="14">
        <v>2</v>
      </c>
      <c r="D55" s="14">
        <v>2</v>
      </c>
      <c r="E55" s="14">
        <v>0</v>
      </c>
      <c r="F55" s="14">
        <v>0</v>
      </c>
      <c r="G55" s="14">
        <f>D55*15+E55*45+F55*30</f>
        <v>30</v>
      </c>
      <c r="H55" s="14">
        <v>15</v>
      </c>
      <c r="I55" s="14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18" customHeight="1">
      <c r="A56" s="70">
        <v>125052</v>
      </c>
      <c r="B56" s="71" t="s">
        <v>72</v>
      </c>
      <c r="C56" s="72">
        <v>2</v>
      </c>
      <c r="D56" s="73">
        <v>1</v>
      </c>
      <c r="E56" s="73">
        <v>0</v>
      </c>
      <c r="F56" s="73">
        <v>1</v>
      </c>
      <c r="G56" s="73">
        <f t="shared" ref="G56:G61" si="12">(F56*30)+(E56*45)+(D56*15)</f>
        <v>45</v>
      </c>
      <c r="H56" s="73">
        <v>45</v>
      </c>
      <c r="I56" s="73" t="s">
        <v>273</v>
      </c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18" customHeight="1">
      <c r="A57" s="12">
        <v>126011</v>
      </c>
      <c r="B57" s="16" t="s">
        <v>115</v>
      </c>
      <c r="C57" s="18">
        <v>2</v>
      </c>
      <c r="D57" s="14">
        <v>1</v>
      </c>
      <c r="E57" s="14">
        <v>0</v>
      </c>
      <c r="F57" s="14">
        <v>1</v>
      </c>
      <c r="G57" s="14">
        <f t="shared" si="12"/>
        <v>45</v>
      </c>
      <c r="H57" s="14">
        <v>45</v>
      </c>
      <c r="I57" s="14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18" customHeight="1">
      <c r="A58" s="37">
        <v>126039</v>
      </c>
      <c r="B58" s="16" t="s">
        <v>116</v>
      </c>
      <c r="C58" s="35">
        <v>3</v>
      </c>
      <c r="D58" s="35">
        <v>3</v>
      </c>
      <c r="E58" s="35">
        <v>0</v>
      </c>
      <c r="F58" s="35">
        <v>0</v>
      </c>
      <c r="G58" s="14">
        <f t="shared" si="12"/>
        <v>45</v>
      </c>
      <c r="H58" s="35">
        <v>45</v>
      </c>
      <c r="I58" s="35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18" customHeight="1">
      <c r="A59" s="12">
        <v>126041</v>
      </c>
      <c r="B59" s="16" t="s">
        <v>117</v>
      </c>
      <c r="C59" s="18">
        <v>3</v>
      </c>
      <c r="D59" s="14">
        <v>3</v>
      </c>
      <c r="E59" s="14">
        <v>0</v>
      </c>
      <c r="F59" s="14">
        <v>0</v>
      </c>
      <c r="G59" s="14">
        <f t="shared" si="12"/>
        <v>45</v>
      </c>
      <c r="H59" s="14">
        <v>45</v>
      </c>
      <c r="I59" s="14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18" customHeight="1">
      <c r="A60" s="12">
        <v>126015</v>
      </c>
      <c r="B60" s="16" t="s">
        <v>118</v>
      </c>
      <c r="C60" s="18">
        <v>2</v>
      </c>
      <c r="D60" s="14">
        <v>1</v>
      </c>
      <c r="E60" s="14">
        <v>0</v>
      </c>
      <c r="F60" s="14">
        <v>1</v>
      </c>
      <c r="G60" s="14">
        <f t="shared" si="12"/>
        <v>45</v>
      </c>
      <c r="H60" s="14">
        <v>45</v>
      </c>
      <c r="I60" s="14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18" customHeight="1">
      <c r="A61" s="12">
        <v>102059</v>
      </c>
      <c r="B61" s="16" t="s">
        <v>64</v>
      </c>
      <c r="C61" s="14">
        <v>2</v>
      </c>
      <c r="D61" s="14">
        <v>1</v>
      </c>
      <c r="E61" s="14">
        <v>0</v>
      </c>
      <c r="F61" s="14">
        <v>1</v>
      </c>
      <c r="G61" s="14">
        <f t="shared" si="12"/>
        <v>45</v>
      </c>
      <c r="H61" s="14">
        <v>45</v>
      </c>
      <c r="I61" s="14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18" customHeight="1">
      <c r="A62" s="181" t="s">
        <v>103</v>
      </c>
      <c r="B62" s="160"/>
      <c r="C62" s="159"/>
      <c r="D62" s="14"/>
      <c r="E62" s="14"/>
      <c r="F62" s="14"/>
      <c r="G62" s="14"/>
      <c r="H62" s="14"/>
      <c r="I62" s="14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18" customHeight="1">
      <c r="A63" s="12">
        <v>126048</v>
      </c>
      <c r="B63" s="19" t="s">
        <v>119</v>
      </c>
      <c r="C63" s="18">
        <v>2</v>
      </c>
      <c r="D63" s="14">
        <v>1</v>
      </c>
      <c r="E63" s="14">
        <v>0</v>
      </c>
      <c r="F63" s="14">
        <v>1</v>
      </c>
      <c r="G63" s="14">
        <f t="shared" ref="G63:G66" si="13">(F63*30)+(E63*45)+(D63*15)</f>
        <v>45</v>
      </c>
      <c r="H63" s="14">
        <v>45</v>
      </c>
      <c r="I63" s="14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</row>
    <row r="64" spans="1:26" ht="18" customHeight="1">
      <c r="A64" s="12">
        <v>126052</v>
      </c>
      <c r="B64" s="19" t="s">
        <v>120</v>
      </c>
      <c r="C64" s="18">
        <v>2</v>
      </c>
      <c r="D64" s="14">
        <v>1</v>
      </c>
      <c r="E64" s="14">
        <v>0</v>
      </c>
      <c r="F64" s="14">
        <v>1</v>
      </c>
      <c r="G64" s="14">
        <f t="shared" si="13"/>
        <v>45</v>
      </c>
      <c r="H64" s="14">
        <v>45</v>
      </c>
      <c r="I64" s="14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18" customHeight="1">
      <c r="A65" s="12">
        <v>126032</v>
      </c>
      <c r="B65" s="19" t="s">
        <v>121</v>
      </c>
      <c r="C65" s="18">
        <v>2</v>
      </c>
      <c r="D65" s="14">
        <v>1</v>
      </c>
      <c r="E65" s="14">
        <v>0</v>
      </c>
      <c r="F65" s="14">
        <v>1</v>
      </c>
      <c r="G65" s="14">
        <f t="shared" si="13"/>
        <v>45</v>
      </c>
      <c r="H65" s="14">
        <v>45</v>
      </c>
      <c r="I65" s="14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18" customHeight="1">
      <c r="A66" s="37">
        <v>126036</v>
      </c>
      <c r="B66" s="39" t="s">
        <v>122</v>
      </c>
      <c r="C66" s="27">
        <v>2</v>
      </c>
      <c r="D66" s="35">
        <v>1</v>
      </c>
      <c r="E66" s="35">
        <v>0</v>
      </c>
      <c r="F66" s="35">
        <v>1</v>
      </c>
      <c r="G66" s="14">
        <f t="shared" si="13"/>
        <v>45</v>
      </c>
      <c r="H66" s="35">
        <v>45</v>
      </c>
      <c r="I66" s="35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</row>
    <row r="67" spans="1:26" ht="18" customHeight="1">
      <c r="A67" s="178" t="s">
        <v>67</v>
      </c>
      <c r="B67" s="159"/>
      <c r="C67" s="7">
        <f t="shared" ref="C67:H67" si="14">SUM(C55:C64)</f>
        <v>20</v>
      </c>
      <c r="D67" s="7">
        <f t="shared" si="14"/>
        <v>14</v>
      </c>
      <c r="E67" s="7">
        <f t="shared" si="14"/>
        <v>0</v>
      </c>
      <c r="F67" s="7">
        <f t="shared" si="14"/>
        <v>6</v>
      </c>
      <c r="G67" s="7">
        <f t="shared" si="14"/>
        <v>390</v>
      </c>
      <c r="H67" s="7">
        <f t="shared" si="14"/>
        <v>375</v>
      </c>
      <c r="I67" s="20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18" customHeight="1">
      <c r="A68" s="12">
        <v>126027</v>
      </c>
      <c r="B68" s="17" t="s">
        <v>123</v>
      </c>
      <c r="C68" s="18">
        <v>2</v>
      </c>
      <c r="D68" s="14">
        <v>1</v>
      </c>
      <c r="E68" s="14">
        <v>0</v>
      </c>
      <c r="F68" s="14">
        <v>1</v>
      </c>
      <c r="G68" s="14">
        <f t="shared" ref="G68:G73" si="15">(F68*30)+(E68*45)+(D68*15)</f>
        <v>45</v>
      </c>
      <c r="H68" s="14">
        <v>45</v>
      </c>
      <c r="I68" s="14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18" customHeight="1">
      <c r="A69" s="12">
        <v>126035</v>
      </c>
      <c r="B69" s="19" t="s">
        <v>124</v>
      </c>
      <c r="C69" s="18">
        <v>3</v>
      </c>
      <c r="D69" s="14">
        <v>3</v>
      </c>
      <c r="E69" s="14">
        <v>0</v>
      </c>
      <c r="F69" s="14">
        <v>0</v>
      </c>
      <c r="G69" s="14">
        <f t="shared" si="15"/>
        <v>45</v>
      </c>
      <c r="H69" s="14">
        <v>45</v>
      </c>
      <c r="I69" s="14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18" customHeight="1">
      <c r="A70" s="37">
        <v>126044</v>
      </c>
      <c r="B70" s="41" t="s">
        <v>125</v>
      </c>
      <c r="C70" s="35">
        <v>3</v>
      </c>
      <c r="D70" s="35">
        <v>3</v>
      </c>
      <c r="E70" s="35">
        <v>0</v>
      </c>
      <c r="F70" s="35">
        <v>0</v>
      </c>
      <c r="G70" s="14">
        <f t="shared" si="15"/>
        <v>45</v>
      </c>
      <c r="H70" s="35">
        <v>45</v>
      </c>
      <c r="I70" s="35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18" customHeight="1">
      <c r="A71" s="37">
        <v>126040</v>
      </c>
      <c r="B71" s="39" t="s">
        <v>126</v>
      </c>
      <c r="C71" s="35">
        <v>3</v>
      </c>
      <c r="D71" s="35">
        <v>3</v>
      </c>
      <c r="E71" s="35">
        <v>0</v>
      </c>
      <c r="F71" s="35">
        <v>0</v>
      </c>
      <c r="G71" s="14">
        <f t="shared" si="15"/>
        <v>45</v>
      </c>
      <c r="H71" s="35">
        <v>45</v>
      </c>
      <c r="I71" s="35"/>
      <c r="J71" s="21"/>
      <c r="K71" s="21"/>
      <c r="L71" s="21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8" customHeight="1">
      <c r="A72" s="37">
        <v>126056</v>
      </c>
      <c r="B72" s="39" t="s">
        <v>127</v>
      </c>
      <c r="C72" s="35">
        <v>3</v>
      </c>
      <c r="D72" s="35">
        <v>3</v>
      </c>
      <c r="E72" s="35">
        <v>0</v>
      </c>
      <c r="F72" s="35">
        <v>0</v>
      </c>
      <c r="G72" s="14">
        <f t="shared" si="15"/>
        <v>45</v>
      </c>
      <c r="H72" s="35">
        <v>45</v>
      </c>
      <c r="I72" s="35"/>
      <c r="J72" s="21"/>
      <c r="K72" s="21"/>
      <c r="L72" s="21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8" customHeight="1">
      <c r="A73" s="12">
        <v>102060</v>
      </c>
      <c r="B73" s="16" t="s">
        <v>74</v>
      </c>
      <c r="C73" s="14">
        <v>2</v>
      </c>
      <c r="D73" s="14">
        <v>1</v>
      </c>
      <c r="E73" s="14">
        <v>0</v>
      </c>
      <c r="F73" s="14">
        <v>1</v>
      </c>
      <c r="G73" s="14">
        <f t="shared" si="15"/>
        <v>45</v>
      </c>
      <c r="H73" s="14">
        <v>45</v>
      </c>
      <c r="I73" s="14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18" customHeight="1">
      <c r="A74" s="181" t="s">
        <v>128</v>
      </c>
      <c r="B74" s="160"/>
      <c r="C74" s="159"/>
      <c r="D74" s="14"/>
      <c r="E74" s="14"/>
      <c r="F74" s="14"/>
      <c r="G74" s="14"/>
      <c r="H74" s="14"/>
      <c r="I74" s="14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18" customHeight="1">
      <c r="A75" s="12">
        <v>126049</v>
      </c>
      <c r="B75" s="19" t="s">
        <v>129</v>
      </c>
      <c r="C75" s="18">
        <v>2</v>
      </c>
      <c r="D75" s="14">
        <v>1</v>
      </c>
      <c r="E75" s="14">
        <v>0</v>
      </c>
      <c r="F75" s="14">
        <v>1</v>
      </c>
      <c r="G75" s="14">
        <f t="shared" ref="G75:G78" si="16">(F75*30)+(E75*45)+(D75*15)</f>
        <v>45</v>
      </c>
      <c r="H75" s="14">
        <v>45</v>
      </c>
      <c r="I75" s="14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18" customHeight="1">
      <c r="A76" s="12">
        <v>126053</v>
      </c>
      <c r="B76" s="19" t="s">
        <v>130</v>
      </c>
      <c r="C76" s="18">
        <v>2</v>
      </c>
      <c r="D76" s="14">
        <v>1</v>
      </c>
      <c r="E76" s="14">
        <v>0</v>
      </c>
      <c r="F76" s="14">
        <v>1</v>
      </c>
      <c r="G76" s="14">
        <f t="shared" si="16"/>
        <v>45</v>
      </c>
      <c r="H76" s="14">
        <v>45</v>
      </c>
      <c r="I76" s="14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18" customHeight="1">
      <c r="A77" s="37">
        <v>126042</v>
      </c>
      <c r="B77" s="39" t="s">
        <v>131</v>
      </c>
      <c r="C77" s="27">
        <v>2</v>
      </c>
      <c r="D77" s="35">
        <v>1</v>
      </c>
      <c r="E77" s="35">
        <v>0</v>
      </c>
      <c r="F77" s="35">
        <v>1</v>
      </c>
      <c r="G77" s="35">
        <f t="shared" si="16"/>
        <v>45</v>
      </c>
      <c r="H77" s="35">
        <v>45</v>
      </c>
      <c r="I77" s="35"/>
      <c r="J77" s="21"/>
      <c r="K77" s="21"/>
      <c r="L77" s="21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8" customHeight="1">
      <c r="A78" s="37">
        <v>126028</v>
      </c>
      <c r="B78" s="39" t="s">
        <v>132</v>
      </c>
      <c r="C78" s="27">
        <v>2</v>
      </c>
      <c r="D78" s="35">
        <v>1</v>
      </c>
      <c r="E78" s="35">
        <v>0</v>
      </c>
      <c r="F78" s="35">
        <v>1</v>
      </c>
      <c r="G78" s="35">
        <f t="shared" si="16"/>
        <v>45</v>
      </c>
      <c r="H78" s="35">
        <v>45</v>
      </c>
      <c r="I78" s="35"/>
      <c r="J78" s="21"/>
      <c r="K78" s="21"/>
      <c r="L78" s="21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8" customHeight="1">
      <c r="A79" s="178" t="s">
        <v>77</v>
      </c>
      <c r="B79" s="159"/>
      <c r="C79" s="7">
        <f t="shared" ref="C79:H79" si="17">SUM(C68:C76)</f>
        <v>20</v>
      </c>
      <c r="D79" s="7">
        <f t="shared" si="17"/>
        <v>16</v>
      </c>
      <c r="E79" s="7">
        <f t="shared" si="17"/>
        <v>0</v>
      </c>
      <c r="F79" s="7">
        <f t="shared" si="17"/>
        <v>4</v>
      </c>
      <c r="G79" s="7">
        <f t="shared" si="17"/>
        <v>360</v>
      </c>
      <c r="H79" s="7">
        <f t="shared" si="17"/>
        <v>360</v>
      </c>
      <c r="I79" s="20"/>
      <c r="J79" s="21"/>
      <c r="K79" s="21"/>
      <c r="L79" s="21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8" customHeight="1">
      <c r="A80" s="28" t="s">
        <v>274</v>
      </c>
      <c r="B80" s="19" t="s">
        <v>79</v>
      </c>
      <c r="C80" s="14">
        <v>10</v>
      </c>
      <c r="D80" s="14">
        <v>0</v>
      </c>
      <c r="E80" s="14">
        <v>10</v>
      </c>
      <c r="F80" s="14">
        <v>0</v>
      </c>
      <c r="G80" s="14">
        <v>450</v>
      </c>
      <c r="H80" s="14">
        <v>450</v>
      </c>
      <c r="I80" s="14"/>
      <c r="J80" s="21"/>
      <c r="K80" s="21"/>
      <c r="L80" s="21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8" customHeight="1">
      <c r="A81" s="178" t="s">
        <v>80</v>
      </c>
      <c r="B81" s="159"/>
      <c r="C81" s="7">
        <v>10</v>
      </c>
      <c r="D81" s="7">
        <v>0</v>
      </c>
      <c r="E81" s="7">
        <v>10</v>
      </c>
      <c r="F81" s="7">
        <v>0</v>
      </c>
      <c r="G81" s="7">
        <v>450</v>
      </c>
      <c r="H81" s="7">
        <v>450</v>
      </c>
      <c r="I81" s="42"/>
      <c r="J81" s="21"/>
      <c r="K81" s="21"/>
      <c r="L81" s="21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8" customHeight="1">
      <c r="A82" s="178" t="s">
        <v>81</v>
      </c>
      <c r="B82" s="159"/>
      <c r="C82" s="7">
        <f t="shared" ref="C82:H82" si="18">SUM(C20,C29,C41,C54,C67,C79,C81)</f>
        <v>121</v>
      </c>
      <c r="D82" s="7">
        <f t="shared" si="18"/>
        <v>77</v>
      </c>
      <c r="E82" s="7">
        <f t="shared" si="18"/>
        <v>12</v>
      </c>
      <c r="F82" s="7">
        <f t="shared" si="18"/>
        <v>32</v>
      </c>
      <c r="G82" s="7">
        <f t="shared" si="18"/>
        <v>2655</v>
      </c>
      <c r="H82" s="7">
        <f t="shared" si="18"/>
        <v>2550</v>
      </c>
      <c r="I82" s="7">
        <f>H82-H81</f>
        <v>2100</v>
      </c>
      <c r="J82" s="21"/>
      <c r="K82" s="21"/>
      <c r="L82" s="21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21.75" customHeight="1">
      <c r="A83" s="50"/>
      <c r="B83" s="50"/>
      <c r="C83" s="50"/>
      <c r="D83" s="189" t="s">
        <v>290</v>
      </c>
      <c r="E83" s="153"/>
      <c r="F83" s="153"/>
      <c r="G83" s="153"/>
      <c r="H83" s="153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7.25" customHeight="1">
      <c r="A84" s="29" t="s">
        <v>82</v>
      </c>
      <c r="B84" s="30"/>
      <c r="C84" s="31"/>
      <c r="D84" s="189" t="s">
        <v>291</v>
      </c>
      <c r="E84" s="153"/>
      <c r="F84" s="153"/>
      <c r="G84" s="153"/>
      <c r="H84" s="153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7.25" customHeight="1">
      <c r="A85" s="176" t="s">
        <v>84</v>
      </c>
      <c r="B85" s="153"/>
      <c r="C85" s="74"/>
      <c r="D85" s="74"/>
      <c r="E85" s="11"/>
      <c r="F85" s="11"/>
      <c r="G85" s="11"/>
      <c r="H85" s="11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7.25" customHeight="1">
      <c r="A86" s="176" t="s">
        <v>292</v>
      </c>
      <c r="B86" s="153"/>
      <c r="C86" s="74"/>
      <c r="D86" s="74"/>
      <c r="E86" s="2"/>
      <c r="F86" s="2"/>
      <c r="G86" s="2"/>
      <c r="H86" s="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7.25" customHeight="1">
      <c r="A87" s="176" t="s">
        <v>293</v>
      </c>
      <c r="B87" s="153"/>
      <c r="C87" s="74"/>
      <c r="D87" s="74"/>
      <c r="E87" s="2"/>
      <c r="F87" s="2"/>
      <c r="G87" s="2"/>
      <c r="H87" s="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5.75" customHeight="1">
      <c r="A88" s="21"/>
      <c r="B88" s="75"/>
      <c r="C88" s="75"/>
      <c r="D88" s="189" t="s">
        <v>294</v>
      </c>
      <c r="E88" s="153"/>
      <c r="F88" s="153"/>
      <c r="G88" s="153"/>
      <c r="H88" s="153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21" customHeight="1">
      <c r="A89" s="5"/>
      <c r="B89" s="3"/>
      <c r="C89" s="5"/>
      <c r="D89" s="5"/>
      <c r="E89" s="5"/>
      <c r="F89" s="5"/>
      <c r="G89" s="5"/>
      <c r="H89" s="34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21" customHeight="1">
      <c r="A90" s="5"/>
      <c r="B90" s="3"/>
      <c r="C90" s="5"/>
      <c r="D90" s="5"/>
      <c r="E90" s="5"/>
      <c r="F90" s="5"/>
      <c r="G90" s="5"/>
      <c r="H90" s="34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21" customHeight="1">
      <c r="A91" s="5"/>
      <c r="B91" s="3"/>
      <c r="C91" s="5"/>
      <c r="D91" s="5"/>
      <c r="E91" s="5"/>
      <c r="F91" s="5"/>
      <c r="G91" s="5"/>
      <c r="H91" s="34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21" customHeight="1">
      <c r="A92" s="5"/>
      <c r="B92" s="3"/>
      <c r="C92" s="5"/>
      <c r="D92" s="5"/>
      <c r="E92" s="5"/>
      <c r="F92" s="5"/>
      <c r="G92" s="5"/>
      <c r="H92" s="34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21" customHeight="1">
      <c r="A93" s="5"/>
      <c r="B93" s="3"/>
      <c r="C93" s="5"/>
      <c r="D93" s="5"/>
      <c r="E93" s="5"/>
      <c r="F93" s="5"/>
      <c r="G93" s="5"/>
      <c r="H93" s="34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21" customHeight="1">
      <c r="A94" s="5"/>
      <c r="B94" s="3"/>
      <c r="C94" s="5"/>
      <c r="D94" s="5"/>
      <c r="E94" s="5"/>
      <c r="F94" s="5"/>
      <c r="G94" s="5"/>
      <c r="H94" s="34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21" customHeight="1">
      <c r="A95" s="5"/>
      <c r="B95" s="3"/>
      <c r="C95" s="5"/>
      <c r="D95" s="5"/>
      <c r="E95" s="5"/>
      <c r="F95" s="5"/>
      <c r="G95" s="5"/>
      <c r="H95" s="34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21" customHeight="1">
      <c r="A96" s="5"/>
      <c r="B96" s="3"/>
      <c r="C96" s="5"/>
      <c r="D96" s="5"/>
      <c r="E96" s="5"/>
      <c r="F96" s="5"/>
      <c r="G96" s="5"/>
      <c r="H96" s="34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21" customHeight="1">
      <c r="A97" s="5"/>
      <c r="B97" s="3"/>
      <c r="C97" s="5"/>
      <c r="D97" s="5"/>
      <c r="E97" s="5"/>
      <c r="F97" s="5"/>
      <c r="G97" s="5"/>
      <c r="H97" s="34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21" customHeight="1">
      <c r="A98" s="5"/>
      <c r="B98" s="3"/>
      <c r="C98" s="5"/>
      <c r="D98" s="5"/>
      <c r="E98" s="5"/>
      <c r="F98" s="5"/>
      <c r="G98" s="5"/>
      <c r="H98" s="34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21" customHeight="1">
      <c r="A99" s="5"/>
      <c r="B99" s="3"/>
      <c r="C99" s="5"/>
      <c r="D99" s="5"/>
      <c r="E99" s="5"/>
      <c r="F99" s="5"/>
      <c r="G99" s="5"/>
      <c r="H99" s="34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21" customHeight="1">
      <c r="A100" s="5"/>
      <c r="B100" s="3"/>
      <c r="C100" s="5"/>
      <c r="D100" s="5"/>
      <c r="E100" s="5"/>
      <c r="F100" s="5"/>
      <c r="G100" s="5"/>
      <c r="H100" s="34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21" customHeight="1">
      <c r="A101" s="5"/>
      <c r="B101" s="3"/>
      <c r="C101" s="5"/>
      <c r="D101" s="5"/>
      <c r="E101" s="5"/>
      <c r="F101" s="5"/>
      <c r="G101" s="5"/>
      <c r="H101" s="34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21" customHeight="1">
      <c r="A102" s="5"/>
      <c r="B102" s="3"/>
      <c r="C102" s="5"/>
      <c r="D102" s="5"/>
      <c r="E102" s="5"/>
      <c r="F102" s="5"/>
      <c r="G102" s="5"/>
      <c r="H102" s="34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21" customHeight="1">
      <c r="A103" s="5"/>
      <c r="B103" s="3"/>
      <c r="C103" s="5"/>
      <c r="D103" s="5"/>
      <c r="E103" s="5"/>
      <c r="F103" s="5"/>
      <c r="G103" s="5"/>
      <c r="H103" s="34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21" customHeight="1">
      <c r="A104" s="5"/>
      <c r="B104" s="3"/>
      <c r="C104" s="5"/>
      <c r="D104" s="5"/>
      <c r="E104" s="5"/>
      <c r="F104" s="5"/>
      <c r="G104" s="5"/>
      <c r="H104" s="34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21" customHeight="1">
      <c r="A105" s="5"/>
      <c r="B105" s="3"/>
      <c r="C105" s="5"/>
      <c r="D105" s="5"/>
      <c r="E105" s="5"/>
      <c r="F105" s="5"/>
      <c r="G105" s="5"/>
      <c r="H105" s="34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21" customHeight="1">
      <c r="A106" s="5"/>
      <c r="B106" s="3"/>
      <c r="C106" s="5"/>
      <c r="D106" s="5"/>
      <c r="E106" s="5"/>
      <c r="F106" s="5"/>
      <c r="G106" s="5"/>
      <c r="H106" s="34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21" customHeight="1">
      <c r="A107" s="5"/>
      <c r="B107" s="3"/>
      <c r="C107" s="5"/>
      <c r="D107" s="5"/>
      <c r="E107" s="5"/>
      <c r="F107" s="5"/>
      <c r="G107" s="5"/>
      <c r="H107" s="34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21" customHeight="1">
      <c r="A108" s="5"/>
      <c r="B108" s="3"/>
      <c r="C108" s="5"/>
      <c r="D108" s="5"/>
      <c r="E108" s="5"/>
      <c r="F108" s="5"/>
      <c r="G108" s="5"/>
      <c r="H108" s="34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21" customHeight="1">
      <c r="A109" s="5"/>
      <c r="B109" s="3"/>
      <c r="C109" s="5"/>
      <c r="D109" s="5"/>
      <c r="E109" s="5"/>
      <c r="F109" s="5"/>
      <c r="G109" s="5"/>
      <c r="H109" s="34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21" customHeight="1">
      <c r="A110" s="5"/>
      <c r="B110" s="3"/>
      <c r="C110" s="5"/>
      <c r="D110" s="5"/>
      <c r="E110" s="5"/>
      <c r="F110" s="5"/>
      <c r="G110" s="5"/>
      <c r="H110" s="34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21" customHeight="1">
      <c r="A111" s="5"/>
      <c r="B111" s="3"/>
      <c r="C111" s="5"/>
      <c r="D111" s="5"/>
      <c r="E111" s="5"/>
      <c r="F111" s="5"/>
      <c r="G111" s="5"/>
      <c r="H111" s="34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21" customHeight="1">
      <c r="A112" s="5"/>
      <c r="B112" s="3"/>
      <c r="C112" s="5"/>
      <c r="D112" s="5"/>
      <c r="E112" s="5"/>
      <c r="F112" s="5"/>
      <c r="G112" s="5"/>
      <c r="H112" s="34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21" customHeight="1">
      <c r="A113" s="5"/>
      <c r="B113" s="3"/>
      <c r="C113" s="5"/>
      <c r="D113" s="5"/>
      <c r="E113" s="5"/>
      <c r="F113" s="5"/>
      <c r="G113" s="5"/>
      <c r="H113" s="34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21" customHeight="1">
      <c r="A114" s="5"/>
      <c r="B114" s="3"/>
      <c r="C114" s="5"/>
      <c r="D114" s="5"/>
      <c r="E114" s="5"/>
      <c r="F114" s="5"/>
      <c r="G114" s="5"/>
      <c r="H114" s="34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21" customHeight="1">
      <c r="A115" s="5"/>
      <c r="B115" s="3"/>
      <c r="C115" s="5"/>
      <c r="D115" s="5"/>
      <c r="E115" s="5"/>
      <c r="F115" s="5"/>
      <c r="G115" s="5"/>
      <c r="H115" s="34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21" customHeight="1">
      <c r="A116" s="5"/>
      <c r="B116" s="3"/>
      <c r="C116" s="5"/>
      <c r="D116" s="5"/>
      <c r="E116" s="5"/>
      <c r="F116" s="5"/>
      <c r="G116" s="5"/>
      <c r="H116" s="34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21" customHeight="1">
      <c r="A117" s="5"/>
      <c r="B117" s="3"/>
      <c r="C117" s="5"/>
      <c r="D117" s="5"/>
      <c r="E117" s="5"/>
      <c r="F117" s="5"/>
      <c r="G117" s="5"/>
      <c r="H117" s="34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21" customHeight="1">
      <c r="A118" s="5"/>
      <c r="B118" s="3"/>
      <c r="C118" s="5"/>
      <c r="D118" s="5"/>
      <c r="E118" s="5"/>
      <c r="F118" s="5"/>
      <c r="G118" s="5"/>
      <c r="H118" s="34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21" customHeight="1">
      <c r="A119" s="5"/>
      <c r="B119" s="3"/>
      <c r="C119" s="5"/>
      <c r="D119" s="5"/>
      <c r="E119" s="5"/>
      <c r="F119" s="5"/>
      <c r="G119" s="5"/>
      <c r="H119" s="34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21" customHeight="1">
      <c r="A120" s="5"/>
      <c r="B120" s="3"/>
      <c r="C120" s="5"/>
      <c r="D120" s="5"/>
      <c r="E120" s="5"/>
      <c r="F120" s="5"/>
      <c r="G120" s="5"/>
      <c r="H120" s="34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21" customHeight="1">
      <c r="A121" s="5"/>
      <c r="B121" s="3"/>
      <c r="C121" s="5"/>
      <c r="D121" s="5"/>
      <c r="E121" s="5"/>
      <c r="F121" s="5"/>
      <c r="G121" s="5"/>
      <c r="H121" s="34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21" customHeight="1">
      <c r="A122" s="5"/>
      <c r="B122" s="3"/>
      <c r="C122" s="5"/>
      <c r="D122" s="5"/>
      <c r="E122" s="5"/>
      <c r="F122" s="5"/>
      <c r="G122" s="5"/>
      <c r="H122" s="34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21" customHeight="1">
      <c r="A123" s="5"/>
      <c r="B123" s="3"/>
      <c r="C123" s="5"/>
      <c r="D123" s="5"/>
      <c r="E123" s="5"/>
      <c r="F123" s="5"/>
      <c r="G123" s="5"/>
      <c r="H123" s="34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21" customHeight="1">
      <c r="A124" s="5"/>
      <c r="B124" s="3"/>
      <c r="C124" s="5"/>
      <c r="D124" s="5"/>
      <c r="E124" s="5"/>
      <c r="F124" s="5"/>
      <c r="G124" s="5"/>
      <c r="H124" s="34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21" customHeight="1">
      <c r="A125" s="5"/>
      <c r="B125" s="3"/>
      <c r="C125" s="5"/>
      <c r="D125" s="5"/>
      <c r="E125" s="5"/>
      <c r="F125" s="5"/>
      <c r="G125" s="5"/>
      <c r="H125" s="34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21" customHeight="1">
      <c r="A126" s="5"/>
      <c r="B126" s="3"/>
      <c r="C126" s="5"/>
      <c r="D126" s="5"/>
      <c r="E126" s="5"/>
      <c r="F126" s="5"/>
      <c r="G126" s="5"/>
      <c r="H126" s="34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21" customHeight="1">
      <c r="A127" s="5"/>
      <c r="B127" s="3"/>
      <c r="C127" s="5"/>
      <c r="D127" s="5"/>
      <c r="E127" s="5"/>
      <c r="F127" s="5"/>
      <c r="G127" s="5"/>
      <c r="H127" s="34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21" customHeight="1">
      <c r="A128" s="5"/>
      <c r="B128" s="3"/>
      <c r="C128" s="5"/>
      <c r="D128" s="5"/>
      <c r="E128" s="5"/>
      <c r="F128" s="5"/>
      <c r="G128" s="5"/>
      <c r="H128" s="34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21" customHeight="1">
      <c r="A129" s="5"/>
      <c r="B129" s="3"/>
      <c r="C129" s="5"/>
      <c r="D129" s="5"/>
      <c r="E129" s="5"/>
      <c r="F129" s="5"/>
      <c r="G129" s="5"/>
      <c r="H129" s="34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21" customHeight="1">
      <c r="A130" s="5"/>
      <c r="B130" s="3"/>
      <c r="C130" s="5"/>
      <c r="D130" s="5"/>
      <c r="E130" s="5"/>
      <c r="F130" s="5"/>
      <c r="G130" s="5"/>
      <c r="H130" s="34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21" customHeight="1">
      <c r="A131" s="5"/>
      <c r="B131" s="3"/>
      <c r="C131" s="5"/>
      <c r="D131" s="5"/>
      <c r="E131" s="5"/>
      <c r="F131" s="5"/>
      <c r="G131" s="5"/>
      <c r="H131" s="34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21" customHeight="1">
      <c r="A132" s="5"/>
      <c r="B132" s="3"/>
      <c r="C132" s="5"/>
      <c r="D132" s="5"/>
      <c r="E132" s="5"/>
      <c r="F132" s="5"/>
      <c r="G132" s="5"/>
      <c r="H132" s="34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21" customHeight="1">
      <c r="A133" s="5"/>
      <c r="B133" s="3"/>
      <c r="C133" s="5"/>
      <c r="D133" s="5"/>
      <c r="E133" s="5"/>
      <c r="F133" s="5"/>
      <c r="G133" s="5"/>
      <c r="H133" s="34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21" customHeight="1">
      <c r="A134" s="5"/>
      <c r="B134" s="3"/>
      <c r="C134" s="5"/>
      <c r="D134" s="5"/>
      <c r="E134" s="5"/>
      <c r="F134" s="5"/>
      <c r="G134" s="5"/>
      <c r="H134" s="34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21" customHeight="1">
      <c r="A135" s="5"/>
      <c r="B135" s="3"/>
      <c r="C135" s="5"/>
      <c r="D135" s="5"/>
      <c r="E135" s="5"/>
      <c r="F135" s="5"/>
      <c r="G135" s="5"/>
      <c r="H135" s="34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21" customHeight="1">
      <c r="A136" s="5"/>
      <c r="B136" s="3"/>
      <c r="C136" s="5"/>
      <c r="D136" s="5"/>
      <c r="E136" s="5"/>
      <c r="F136" s="5"/>
      <c r="G136" s="5"/>
      <c r="H136" s="34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21" customHeight="1">
      <c r="A137" s="5"/>
      <c r="B137" s="3"/>
      <c r="C137" s="5"/>
      <c r="D137" s="5"/>
      <c r="E137" s="5"/>
      <c r="F137" s="5"/>
      <c r="G137" s="5"/>
      <c r="H137" s="34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21" customHeight="1">
      <c r="A138" s="5"/>
      <c r="B138" s="3"/>
      <c r="C138" s="5"/>
      <c r="D138" s="5"/>
      <c r="E138" s="5"/>
      <c r="F138" s="5"/>
      <c r="G138" s="5"/>
      <c r="H138" s="34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21" customHeight="1">
      <c r="A139" s="5"/>
      <c r="B139" s="3"/>
      <c r="C139" s="5"/>
      <c r="D139" s="5"/>
      <c r="E139" s="5"/>
      <c r="F139" s="5"/>
      <c r="G139" s="5"/>
      <c r="H139" s="34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21" customHeight="1">
      <c r="A140" s="5"/>
      <c r="B140" s="3"/>
      <c r="C140" s="5"/>
      <c r="D140" s="5"/>
      <c r="E140" s="5"/>
      <c r="F140" s="5"/>
      <c r="G140" s="5"/>
      <c r="H140" s="34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21" customHeight="1">
      <c r="A141" s="5"/>
      <c r="B141" s="3"/>
      <c r="C141" s="5"/>
      <c r="D141" s="5"/>
      <c r="E141" s="5"/>
      <c r="F141" s="5"/>
      <c r="G141" s="5"/>
      <c r="H141" s="34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21" customHeight="1">
      <c r="A142" s="5"/>
      <c r="B142" s="3"/>
      <c r="C142" s="5"/>
      <c r="D142" s="5"/>
      <c r="E142" s="5"/>
      <c r="F142" s="5"/>
      <c r="G142" s="5"/>
      <c r="H142" s="34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21" customHeight="1">
      <c r="A143" s="5"/>
      <c r="B143" s="3"/>
      <c r="C143" s="5"/>
      <c r="D143" s="5"/>
      <c r="E143" s="5"/>
      <c r="F143" s="5"/>
      <c r="G143" s="5"/>
      <c r="H143" s="34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21" customHeight="1">
      <c r="A144" s="5"/>
      <c r="B144" s="3"/>
      <c r="C144" s="5"/>
      <c r="D144" s="5"/>
      <c r="E144" s="5"/>
      <c r="F144" s="5"/>
      <c r="G144" s="5"/>
      <c r="H144" s="34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21" customHeight="1">
      <c r="A145" s="5"/>
      <c r="B145" s="3"/>
      <c r="C145" s="5"/>
      <c r="D145" s="5"/>
      <c r="E145" s="5"/>
      <c r="F145" s="5"/>
      <c r="G145" s="5"/>
      <c r="H145" s="34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21" customHeight="1">
      <c r="A146" s="5"/>
      <c r="B146" s="3"/>
      <c r="C146" s="5"/>
      <c r="D146" s="5"/>
      <c r="E146" s="5"/>
      <c r="F146" s="5"/>
      <c r="G146" s="5"/>
      <c r="H146" s="34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21" customHeight="1">
      <c r="A147" s="5"/>
      <c r="B147" s="3"/>
      <c r="C147" s="5"/>
      <c r="D147" s="5"/>
      <c r="E147" s="5"/>
      <c r="F147" s="5"/>
      <c r="G147" s="5"/>
      <c r="H147" s="34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21" customHeight="1">
      <c r="A148" s="5"/>
      <c r="B148" s="3"/>
      <c r="C148" s="5"/>
      <c r="D148" s="5"/>
      <c r="E148" s="5"/>
      <c r="F148" s="5"/>
      <c r="G148" s="5"/>
      <c r="H148" s="34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21" customHeight="1">
      <c r="A149" s="5"/>
      <c r="B149" s="3"/>
      <c r="C149" s="5"/>
      <c r="D149" s="5"/>
      <c r="E149" s="5"/>
      <c r="F149" s="5"/>
      <c r="G149" s="5"/>
      <c r="H149" s="34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21" customHeight="1">
      <c r="A150" s="5"/>
      <c r="B150" s="3"/>
      <c r="C150" s="5"/>
      <c r="D150" s="5"/>
      <c r="E150" s="5"/>
      <c r="F150" s="5"/>
      <c r="G150" s="5"/>
      <c r="H150" s="34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21" customHeight="1">
      <c r="A151" s="5"/>
      <c r="B151" s="3"/>
      <c r="C151" s="5"/>
      <c r="D151" s="5"/>
      <c r="E151" s="5"/>
      <c r="F151" s="5"/>
      <c r="G151" s="5"/>
      <c r="H151" s="34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21" customHeight="1">
      <c r="A152" s="5"/>
      <c r="B152" s="3"/>
      <c r="C152" s="5"/>
      <c r="D152" s="5"/>
      <c r="E152" s="5"/>
      <c r="F152" s="5"/>
      <c r="G152" s="5"/>
      <c r="H152" s="34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21" customHeight="1">
      <c r="A153" s="5"/>
      <c r="B153" s="3"/>
      <c r="C153" s="5"/>
      <c r="D153" s="5"/>
      <c r="E153" s="5"/>
      <c r="F153" s="5"/>
      <c r="G153" s="5"/>
      <c r="H153" s="34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21" customHeight="1">
      <c r="A154" s="5"/>
      <c r="B154" s="3"/>
      <c r="C154" s="5"/>
      <c r="D154" s="5"/>
      <c r="E154" s="5"/>
      <c r="F154" s="5"/>
      <c r="G154" s="5"/>
      <c r="H154" s="34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21" customHeight="1">
      <c r="A155" s="5"/>
      <c r="B155" s="3"/>
      <c r="C155" s="5"/>
      <c r="D155" s="5"/>
      <c r="E155" s="5"/>
      <c r="F155" s="5"/>
      <c r="G155" s="5"/>
      <c r="H155" s="34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21" customHeight="1">
      <c r="A156" s="5"/>
      <c r="B156" s="3"/>
      <c r="C156" s="5"/>
      <c r="D156" s="5"/>
      <c r="E156" s="5"/>
      <c r="F156" s="5"/>
      <c r="G156" s="5"/>
      <c r="H156" s="34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21" customHeight="1">
      <c r="A157" s="5"/>
      <c r="B157" s="3"/>
      <c r="C157" s="5"/>
      <c r="D157" s="5"/>
      <c r="E157" s="5"/>
      <c r="F157" s="5"/>
      <c r="G157" s="5"/>
      <c r="H157" s="34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21" customHeight="1">
      <c r="A158" s="5"/>
      <c r="B158" s="3"/>
      <c r="C158" s="5"/>
      <c r="D158" s="5"/>
      <c r="E158" s="5"/>
      <c r="F158" s="5"/>
      <c r="G158" s="5"/>
      <c r="H158" s="34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21" customHeight="1">
      <c r="A159" s="5"/>
      <c r="B159" s="3"/>
      <c r="C159" s="5"/>
      <c r="D159" s="5"/>
      <c r="E159" s="5"/>
      <c r="F159" s="5"/>
      <c r="G159" s="5"/>
      <c r="H159" s="34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21" customHeight="1">
      <c r="A160" s="5"/>
      <c r="B160" s="3"/>
      <c r="C160" s="5"/>
      <c r="D160" s="5"/>
      <c r="E160" s="5"/>
      <c r="F160" s="5"/>
      <c r="G160" s="5"/>
      <c r="H160" s="34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21" customHeight="1">
      <c r="A161" s="5"/>
      <c r="B161" s="3"/>
      <c r="C161" s="5"/>
      <c r="D161" s="5"/>
      <c r="E161" s="5"/>
      <c r="F161" s="5"/>
      <c r="G161" s="5"/>
      <c r="H161" s="34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21" customHeight="1">
      <c r="A162" s="5"/>
      <c r="B162" s="3"/>
      <c r="C162" s="5"/>
      <c r="D162" s="5"/>
      <c r="E162" s="5"/>
      <c r="F162" s="5"/>
      <c r="G162" s="5"/>
      <c r="H162" s="34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21" customHeight="1">
      <c r="A163" s="5"/>
      <c r="B163" s="3"/>
      <c r="C163" s="5"/>
      <c r="D163" s="5"/>
      <c r="E163" s="5"/>
      <c r="F163" s="5"/>
      <c r="G163" s="5"/>
      <c r="H163" s="34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21" customHeight="1">
      <c r="A164" s="5"/>
      <c r="B164" s="3"/>
      <c r="C164" s="5"/>
      <c r="D164" s="5"/>
      <c r="E164" s="5"/>
      <c r="F164" s="5"/>
      <c r="G164" s="5"/>
      <c r="H164" s="34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21" customHeight="1">
      <c r="A165" s="5"/>
      <c r="B165" s="3"/>
      <c r="C165" s="5"/>
      <c r="D165" s="5"/>
      <c r="E165" s="5"/>
      <c r="F165" s="5"/>
      <c r="G165" s="5"/>
      <c r="H165" s="34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21" customHeight="1">
      <c r="A166" s="5"/>
      <c r="B166" s="3"/>
      <c r="C166" s="5"/>
      <c r="D166" s="5"/>
      <c r="E166" s="5"/>
      <c r="F166" s="5"/>
      <c r="G166" s="5"/>
      <c r="H166" s="34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21" customHeight="1">
      <c r="A167" s="5"/>
      <c r="B167" s="3"/>
      <c r="C167" s="5"/>
      <c r="D167" s="5"/>
      <c r="E167" s="5"/>
      <c r="F167" s="5"/>
      <c r="G167" s="5"/>
      <c r="H167" s="34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21" customHeight="1">
      <c r="A168" s="5"/>
      <c r="B168" s="3"/>
      <c r="C168" s="5"/>
      <c r="D168" s="5"/>
      <c r="E168" s="5"/>
      <c r="F168" s="5"/>
      <c r="G168" s="5"/>
      <c r="H168" s="34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21" customHeight="1">
      <c r="A169" s="5"/>
      <c r="B169" s="3"/>
      <c r="C169" s="5"/>
      <c r="D169" s="5"/>
      <c r="E169" s="5"/>
      <c r="F169" s="5"/>
      <c r="G169" s="5"/>
      <c r="H169" s="34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21" customHeight="1">
      <c r="A170" s="5"/>
      <c r="B170" s="3"/>
      <c r="C170" s="5"/>
      <c r="D170" s="5"/>
      <c r="E170" s="5"/>
      <c r="F170" s="5"/>
      <c r="G170" s="5"/>
      <c r="H170" s="34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21" customHeight="1">
      <c r="A171" s="5"/>
      <c r="B171" s="3"/>
      <c r="C171" s="5"/>
      <c r="D171" s="5"/>
      <c r="E171" s="5"/>
      <c r="F171" s="5"/>
      <c r="G171" s="5"/>
      <c r="H171" s="34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21" customHeight="1">
      <c r="A172" s="5"/>
      <c r="B172" s="3"/>
      <c r="C172" s="5"/>
      <c r="D172" s="5"/>
      <c r="E172" s="5"/>
      <c r="F172" s="5"/>
      <c r="G172" s="5"/>
      <c r="H172" s="34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21" customHeight="1">
      <c r="A173" s="5"/>
      <c r="B173" s="3"/>
      <c r="C173" s="5"/>
      <c r="D173" s="5"/>
      <c r="E173" s="5"/>
      <c r="F173" s="5"/>
      <c r="G173" s="5"/>
      <c r="H173" s="34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21" customHeight="1">
      <c r="A174" s="5"/>
      <c r="B174" s="3"/>
      <c r="C174" s="5"/>
      <c r="D174" s="5"/>
      <c r="E174" s="5"/>
      <c r="F174" s="5"/>
      <c r="G174" s="5"/>
      <c r="H174" s="34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21" customHeight="1">
      <c r="A175" s="5"/>
      <c r="B175" s="3"/>
      <c r="C175" s="5"/>
      <c r="D175" s="5"/>
      <c r="E175" s="5"/>
      <c r="F175" s="5"/>
      <c r="G175" s="5"/>
      <c r="H175" s="34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21" customHeight="1">
      <c r="A176" s="5"/>
      <c r="B176" s="3"/>
      <c r="C176" s="5"/>
      <c r="D176" s="5"/>
      <c r="E176" s="5"/>
      <c r="F176" s="5"/>
      <c r="G176" s="5"/>
      <c r="H176" s="34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21" customHeight="1">
      <c r="A177" s="5"/>
      <c r="B177" s="3"/>
      <c r="C177" s="5"/>
      <c r="D177" s="5"/>
      <c r="E177" s="5"/>
      <c r="F177" s="5"/>
      <c r="G177" s="5"/>
      <c r="H177" s="34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21" customHeight="1">
      <c r="A178" s="5"/>
      <c r="B178" s="3"/>
      <c r="C178" s="5"/>
      <c r="D178" s="5"/>
      <c r="E178" s="5"/>
      <c r="F178" s="5"/>
      <c r="G178" s="5"/>
      <c r="H178" s="34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21" customHeight="1">
      <c r="A179" s="5"/>
      <c r="B179" s="3"/>
      <c r="C179" s="5"/>
      <c r="D179" s="5"/>
      <c r="E179" s="5"/>
      <c r="F179" s="5"/>
      <c r="G179" s="5"/>
      <c r="H179" s="34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21" customHeight="1">
      <c r="A180" s="5"/>
      <c r="B180" s="3"/>
      <c r="C180" s="5"/>
      <c r="D180" s="5"/>
      <c r="E180" s="5"/>
      <c r="F180" s="5"/>
      <c r="G180" s="5"/>
      <c r="H180" s="34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21" customHeight="1">
      <c r="A181" s="5"/>
      <c r="B181" s="3"/>
      <c r="C181" s="5"/>
      <c r="D181" s="5"/>
      <c r="E181" s="5"/>
      <c r="F181" s="5"/>
      <c r="G181" s="5"/>
      <c r="H181" s="34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21" customHeight="1">
      <c r="A182" s="5"/>
      <c r="B182" s="3"/>
      <c r="C182" s="5"/>
      <c r="D182" s="5"/>
      <c r="E182" s="5"/>
      <c r="F182" s="5"/>
      <c r="G182" s="5"/>
      <c r="H182" s="34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21" customHeight="1">
      <c r="A183" s="5"/>
      <c r="B183" s="3"/>
      <c r="C183" s="5"/>
      <c r="D183" s="5"/>
      <c r="E183" s="5"/>
      <c r="F183" s="5"/>
      <c r="G183" s="5"/>
      <c r="H183" s="34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21" customHeight="1">
      <c r="A184" s="5"/>
      <c r="B184" s="3"/>
      <c r="C184" s="5"/>
      <c r="D184" s="5"/>
      <c r="E184" s="5"/>
      <c r="F184" s="5"/>
      <c r="G184" s="5"/>
      <c r="H184" s="34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21" customHeight="1">
      <c r="A185" s="5"/>
      <c r="B185" s="3"/>
      <c r="C185" s="5"/>
      <c r="D185" s="5"/>
      <c r="E185" s="5"/>
      <c r="F185" s="5"/>
      <c r="G185" s="5"/>
      <c r="H185" s="34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21" customHeight="1">
      <c r="A186" s="5"/>
      <c r="B186" s="3"/>
      <c r="C186" s="5"/>
      <c r="D186" s="5"/>
      <c r="E186" s="5"/>
      <c r="F186" s="5"/>
      <c r="G186" s="5"/>
      <c r="H186" s="34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21" customHeight="1">
      <c r="A187" s="5"/>
      <c r="B187" s="3"/>
      <c r="C187" s="5"/>
      <c r="D187" s="5"/>
      <c r="E187" s="5"/>
      <c r="F187" s="5"/>
      <c r="G187" s="5"/>
      <c r="H187" s="34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21" customHeight="1">
      <c r="A188" s="5"/>
      <c r="B188" s="3"/>
      <c r="C188" s="5"/>
      <c r="D188" s="5"/>
      <c r="E188" s="5"/>
      <c r="F188" s="5"/>
      <c r="G188" s="5"/>
      <c r="H188" s="34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21" customHeight="1">
      <c r="A189" s="5"/>
      <c r="B189" s="3"/>
      <c r="C189" s="5"/>
      <c r="D189" s="5"/>
      <c r="E189" s="5"/>
      <c r="F189" s="5"/>
      <c r="G189" s="5"/>
      <c r="H189" s="34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21" customHeight="1">
      <c r="A190" s="5"/>
      <c r="B190" s="3"/>
      <c r="C190" s="5"/>
      <c r="D190" s="5"/>
      <c r="E190" s="5"/>
      <c r="F190" s="5"/>
      <c r="G190" s="5"/>
      <c r="H190" s="34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21" customHeight="1">
      <c r="A191" s="5"/>
      <c r="B191" s="3"/>
      <c r="C191" s="5"/>
      <c r="D191" s="5"/>
      <c r="E191" s="5"/>
      <c r="F191" s="5"/>
      <c r="G191" s="5"/>
      <c r="H191" s="34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21" customHeight="1">
      <c r="A192" s="5"/>
      <c r="B192" s="3"/>
      <c r="C192" s="5"/>
      <c r="D192" s="5"/>
      <c r="E192" s="5"/>
      <c r="F192" s="5"/>
      <c r="G192" s="5"/>
      <c r="H192" s="34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21" customHeight="1">
      <c r="A193" s="5"/>
      <c r="B193" s="3"/>
      <c r="C193" s="5"/>
      <c r="D193" s="5"/>
      <c r="E193" s="5"/>
      <c r="F193" s="5"/>
      <c r="G193" s="5"/>
      <c r="H193" s="34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21" customHeight="1">
      <c r="A194" s="5"/>
      <c r="B194" s="3"/>
      <c r="C194" s="5"/>
      <c r="D194" s="5"/>
      <c r="E194" s="5"/>
      <c r="F194" s="5"/>
      <c r="G194" s="5"/>
      <c r="H194" s="34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21" customHeight="1">
      <c r="A195" s="5"/>
      <c r="B195" s="3"/>
      <c r="C195" s="5"/>
      <c r="D195" s="5"/>
      <c r="E195" s="5"/>
      <c r="F195" s="5"/>
      <c r="G195" s="5"/>
      <c r="H195" s="34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21" customHeight="1">
      <c r="A196" s="5"/>
      <c r="B196" s="3"/>
      <c r="C196" s="5"/>
      <c r="D196" s="5"/>
      <c r="E196" s="5"/>
      <c r="F196" s="5"/>
      <c r="G196" s="5"/>
      <c r="H196" s="34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21" customHeight="1">
      <c r="A197" s="5"/>
      <c r="B197" s="3"/>
      <c r="C197" s="5"/>
      <c r="D197" s="5"/>
      <c r="E197" s="5"/>
      <c r="F197" s="5"/>
      <c r="G197" s="5"/>
      <c r="H197" s="34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21" customHeight="1">
      <c r="A198" s="5"/>
      <c r="B198" s="3"/>
      <c r="C198" s="5"/>
      <c r="D198" s="5"/>
      <c r="E198" s="5"/>
      <c r="F198" s="5"/>
      <c r="G198" s="5"/>
      <c r="H198" s="34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21" customHeight="1">
      <c r="A199" s="5"/>
      <c r="B199" s="3"/>
      <c r="C199" s="5"/>
      <c r="D199" s="5"/>
      <c r="E199" s="5"/>
      <c r="F199" s="5"/>
      <c r="G199" s="5"/>
      <c r="H199" s="34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21" customHeight="1">
      <c r="A200" s="5"/>
      <c r="B200" s="3"/>
      <c r="C200" s="5"/>
      <c r="D200" s="5"/>
      <c r="E200" s="5"/>
      <c r="F200" s="5"/>
      <c r="G200" s="5"/>
      <c r="H200" s="34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21" customHeight="1">
      <c r="A201" s="5"/>
      <c r="B201" s="3"/>
      <c r="C201" s="5"/>
      <c r="D201" s="5"/>
      <c r="E201" s="5"/>
      <c r="F201" s="5"/>
      <c r="G201" s="5"/>
      <c r="H201" s="34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21" customHeight="1">
      <c r="A202" s="5"/>
      <c r="B202" s="3"/>
      <c r="C202" s="5"/>
      <c r="D202" s="5"/>
      <c r="E202" s="5"/>
      <c r="F202" s="5"/>
      <c r="G202" s="5"/>
      <c r="H202" s="34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21" customHeight="1">
      <c r="A203" s="5"/>
      <c r="B203" s="3"/>
      <c r="C203" s="5"/>
      <c r="D203" s="5"/>
      <c r="E203" s="5"/>
      <c r="F203" s="5"/>
      <c r="G203" s="5"/>
      <c r="H203" s="34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21" customHeight="1">
      <c r="A204" s="5"/>
      <c r="B204" s="3"/>
      <c r="C204" s="5"/>
      <c r="D204" s="5"/>
      <c r="E204" s="5"/>
      <c r="F204" s="5"/>
      <c r="G204" s="5"/>
      <c r="H204" s="34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21" customHeight="1">
      <c r="A205" s="5"/>
      <c r="B205" s="3"/>
      <c r="C205" s="5"/>
      <c r="D205" s="5"/>
      <c r="E205" s="5"/>
      <c r="F205" s="5"/>
      <c r="G205" s="5"/>
      <c r="H205" s="34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21" customHeight="1">
      <c r="A206" s="5"/>
      <c r="B206" s="3"/>
      <c r="C206" s="5"/>
      <c r="D206" s="5"/>
      <c r="E206" s="5"/>
      <c r="F206" s="5"/>
      <c r="G206" s="5"/>
      <c r="H206" s="34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21" customHeight="1">
      <c r="A207" s="5"/>
      <c r="B207" s="3"/>
      <c r="C207" s="5"/>
      <c r="D207" s="5"/>
      <c r="E207" s="5"/>
      <c r="F207" s="5"/>
      <c r="G207" s="5"/>
      <c r="H207" s="34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21" customHeight="1">
      <c r="A208" s="5"/>
      <c r="B208" s="3"/>
      <c r="C208" s="5"/>
      <c r="D208" s="5"/>
      <c r="E208" s="5"/>
      <c r="F208" s="5"/>
      <c r="G208" s="5"/>
      <c r="H208" s="34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21" customHeight="1">
      <c r="A209" s="5"/>
      <c r="B209" s="3"/>
      <c r="C209" s="5"/>
      <c r="D209" s="5"/>
      <c r="E209" s="5"/>
      <c r="F209" s="5"/>
      <c r="G209" s="5"/>
      <c r="H209" s="34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21" customHeight="1">
      <c r="A210" s="5"/>
      <c r="B210" s="3"/>
      <c r="C210" s="5"/>
      <c r="D210" s="5"/>
      <c r="E210" s="5"/>
      <c r="F210" s="5"/>
      <c r="G210" s="5"/>
      <c r="H210" s="34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21" customHeight="1">
      <c r="A211" s="5"/>
      <c r="B211" s="3"/>
      <c r="C211" s="5"/>
      <c r="D211" s="5"/>
      <c r="E211" s="5"/>
      <c r="F211" s="5"/>
      <c r="G211" s="5"/>
      <c r="H211" s="34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21" customHeight="1">
      <c r="A212" s="5"/>
      <c r="B212" s="3"/>
      <c r="C212" s="5"/>
      <c r="D212" s="5"/>
      <c r="E212" s="5"/>
      <c r="F212" s="5"/>
      <c r="G212" s="5"/>
      <c r="H212" s="34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21" customHeight="1">
      <c r="A213" s="5"/>
      <c r="B213" s="3"/>
      <c r="C213" s="5"/>
      <c r="D213" s="5"/>
      <c r="E213" s="5"/>
      <c r="F213" s="5"/>
      <c r="G213" s="5"/>
      <c r="H213" s="34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21" customHeight="1">
      <c r="A214" s="5"/>
      <c r="B214" s="3"/>
      <c r="C214" s="5"/>
      <c r="D214" s="5"/>
      <c r="E214" s="5"/>
      <c r="F214" s="5"/>
      <c r="G214" s="5"/>
      <c r="H214" s="34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21" customHeight="1">
      <c r="A215" s="5"/>
      <c r="B215" s="3"/>
      <c r="C215" s="5"/>
      <c r="D215" s="5"/>
      <c r="E215" s="5"/>
      <c r="F215" s="5"/>
      <c r="G215" s="5"/>
      <c r="H215" s="34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21" customHeight="1">
      <c r="A216" s="5"/>
      <c r="B216" s="3"/>
      <c r="C216" s="5"/>
      <c r="D216" s="5"/>
      <c r="E216" s="5"/>
      <c r="F216" s="5"/>
      <c r="G216" s="5"/>
      <c r="H216" s="34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21" customHeight="1">
      <c r="A217" s="5"/>
      <c r="B217" s="3"/>
      <c r="C217" s="5"/>
      <c r="D217" s="5"/>
      <c r="E217" s="5"/>
      <c r="F217" s="5"/>
      <c r="G217" s="5"/>
      <c r="H217" s="34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21" customHeight="1">
      <c r="A218" s="5"/>
      <c r="B218" s="3"/>
      <c r="C218" s="5"/>
      <c r="D218" s="5"/>
      <c r="E218" s="5"/>
      <c r="F218" s="5"/>
      <c r="G218" s="5"/>
      <c r="H218" s="34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21" customHeight="1">
      <c r="A219" s="5"/>
      <c r="B219" s="3"/>
      <c r="C219" s="5"/>
      <c r="D219" s="5"/>
      <c r="E219" s="5"/>
      <c r="F219" s="5"/>
      <c r="G219" s="5"/>
      <c r="H219" s="34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21" customHeight="1">
      <c r="A220" s="5"/>
      <c r="B220" s="3"/>
      <c r="C220" s="5"/>
      <c r="D220" s="5"/>
      <c r="E220" s="5"/>
      <c r="F220" s="5"/>
      <c r="G220" s="5"/>
      <c r="H220" s="34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21" customHeight="1">
      <c r="A221" s="5"/>
      <c r="B221" s="3"/>
      <c r="C221" s="5"/>
      <c r="D221" s="5"/>
      <c r="E221" s="5"/>
      <c r="F221" s="5"/>
      <c r="G221" s="5"/>
      <c r="H221" s="34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21" customHeight="1">
      <c r="A222" s="5"/>
      <c r="B222" s="3"/>
      <c r="C222" s="5"/>
      <c r="D222" s="5"/>
      <c r="E222" s="5"/>
      <c r="F222" s="5"/>
      <c r="G222" s="5"/>
      <c r="H222" s="34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21" customHeight="1">
      <c r="A223" s="5"/>
      <c r="B223" s="3"/>
      <c r="C223" s="5"/>
      <c r="D223" s="5"/>
      <c r="E223" s="5"/>
      <c r="F223" s="5"/>
      <c r="G223" s="5"/>
      <c r="H223" s="34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21" customHeight="1">
      <c r="A224" s="5"/>
      <c r="B224" s="3"/>
      <c r="C224" s="5"/>
      <c r="D224" s="5"/>
      <c r="E224" s="5"/>
      <c r="F224" s="5"/>
      <c r="G224" s="5"/>
      <c r="H224" s="34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21" customHeight="1">
      <c r="A225" s="5"/>
      <c r="B225" s="3"/>
      <c r="C225" s="5"/>
      <c r="D225" s="5"/>
      <c r="E225" s="5"/>
      <c r="F225" s="5"/>
      <c r="G225" s="5"/>
      <c r="H225" s="34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21" customHeight="1">
      <c r="A226" s="5"/>
      <c r="B226" s="3"/>
      <c r="C226" s="5"/>
      <c r="D226" s="5"/>
      <c r="E226" s="5"/>
      <c r="F226" s="5"/>
      <c r="G226" s="5"/>
      <c r="H226" s="34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21" customHeight="1">
      <c r="A227" s="5"/>
      <c r="B227" s="3"/>
      <c r="C227" s="5"/>
      <c r="D227" s="5"/>
      <c r="E227" s="5"/>
      <c r="F227" s="5"/>
      <c r="G227" s="5"/>
      <c r="H227" s="34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21" customHeight="1">
      <c r="A228" s="5"/>
      <c r="B228" s="3"/>
      <c r="C228" s="5"/>
      <c r="D228" s="5"/>
      <c r="E228" s="5"/>
      <c r="F228" s="5"/>
      <c r="G228" s="5"/>
      <c r="H228" s="34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21" customHeight="1">
      <c r="A229" s="5"/>
      <c r="B229" s="3"/>
      <c r="C229" s="5"/>
      <c r="D229" s="5"/>
      <c r="E229" s="5"/>
      <c r="F229" s="5"/>
      <c r="G229" s="5"/>
      <c r="H229" s="34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21" customHeight="1">
      <c r="A230" s="5"/>
      <c r="B230" s="3"/>
      <c r="C230" s="5"/>
      <c r="D230" s="5"/>
      <c r="E230" s="5"/>
      <c r="F230" s="5"/>
      <c r="G230" s="5"/>
      <c r="H230" s="34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21" customHeight="1">
      <c r="A231" s="5"/>
      <c r="B231" s="3"/>
      <c r="C231" s="5"/>
      <c r="D231" s="5"/>
      <c r="E231" s="5"/>
      <c r="F231" s="5"/>
      <c r="G231" s="5"/>
      <c r="H231" s="34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21" customHeight="1">
      <c r="A232" s="5"/>
      <c r="B232" s="3"/>
      <c r="C232" s="5"/>
      <c r="D232" s="5"/>
      <c r="E232" s="5"/>
      <c r="F232" s="5"/>
      <c r="G232" s="5"/>
      <c r="H232" s="34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21" customHeight="1">
      <c r="A233" s="5"/>
      <c r="B233" s="3"/>
      <c r="C233" s="5"/>
      <c r="D233" s="5"/>
      <c r="E233" s="5"/>
      <c r="F233" s="5"/>
      <c r="G233" s="5"/>
      <c r="H233" s="34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21" customHeight="1">
      <c r="A234" s="5"/>
      <c r="B234" s="3"/>
      <c r="C234" s="5"/>
      <c r="D234" s="5"/>
      <c r="E234" s="5"/>
      <c r="F234" s="5"/>
      <c r="G234" s="5"/>
      <c r="H234" s="34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21" customHeight="1">
      <c r="A235" s="5"/>
      <c r="B235" s="3"/>
      <c r="C235" s="5"/>
      <c r="D235" s="5"/>
      <c r="E235" s="5"/>
      <c r="F235" s="5"/>
      <c r="G235" s="5"/>
      <c r="H235" s="34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21" customHeight="1">
      <c r="A236" s="5"/>
      <c r="B236" s="3"/>
      <c r="C236" s="5"/>
      <c r="D236" s="5"/>
      <c r="E236" s="5"/>
      <c r="F236" s="5"/>
      <c r="G236" s="5"/>
      <c r="H236" s="34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21" customHeight="1">
      <c r="A237" s="5"/>
      <c r="B237" s="3"/>
      <c r="C237" s="5"/>
      <c r="D237" s="5"/>
      <c r="E237" s="5"/>
      <c r="F237" s="5"/>
      <c r="G237" s="5"/>
      <c r="H237" s="34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21" customHeight="1">
      <c r="A238" s="5"/>
      <c r="B238" s="3"/>
      <c r="C238" s="5"/>
      <c r="D238" s="5"/>
      <c r="E238" s="5"/>
      <c r="F238" s="5"/>
      <c r="G238" s="5"/>
      <c r="H238" s="34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21" customHeight="1">
      <c r="A239" s="5"/>
      <c r="B239" s="3"/>
      <c r="C239" s="5"/>
      <c r="D239" s="5"/>
      <c r="E239" s="5"/>
      <c r="F239" s="5"/>
      <c r="G239" s="5"/>
      <c r="H239" s="34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21" customHeight="1">
      <c r="A240" s="5"/>
      <c r="B240" s="3"/>
      <c r="C240" s="5"/>
      <c r="D240" s="5"/>
      <c r="E240" s="5"/>
      <c r="F240" s="5"/>
      <c r="G240" s="5"/>
      <c r="H240" s="34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21" customHeight="1">
      <c r="A241" s="5"/>
      <c r="B241" s="3"/>
      <c r="C241" s="5"/>
      <c r="D241" s="5"/>
      <c r="E241" s="5"/>
      <c r="F241" s="5"/>
      <c r="G241" s="5"/>
      <c r="H241" s="34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21" customHeight="1">
      <c r="A242" s="5"/>
      <c r="B242" s="3"/>
      <c r="C242" s="5"/>
      <c r="D242" s="5"/>
      <c r="E242" s="5"/>
      <c r="F242" s="5"/>
      <c r="G242" s="5"/>
      <c r="H242" s="34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21" customHeight="1">
      <c r="A243" s="5"/>
      <c r="B243" s="3"/>
      <c r="C243" s="5"/>
      <c r="D243" s="5"/>
      <c r="E243" s="5"/>
      <c r="F243" s="5"/>
      <c r="G243" s="5"/>
      <c r="H243" s="34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21" customHeight="1">
      <c r="A244" s="5"/>
      <c r="B244" s="3"/>
      <c r="C244" s="5"/>
      <c r="D244" s="5"/>
      <c r="E244" s="5"/>
      <c r="F244" s="5"/>
      <c r="G244" s="5"/>
      <c r="H244" s="34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21" customHeight="1">
      <c r="A245" s="5"/>
      <c r="B245" s="3"/>
      <c r="C245" s="5"/>
      <c r="D245" s="5"/>
      <c r="E245" s="5"/>
      <c r="F245" s="5"/>
      <c r="G245" s="5"/>
      <c r="H245" s="34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21" customHeight="1">
      <c r="A246" s="5"/>
      <c r="B246" s="3"/>
      <c r="C246" s="5"/>
      <c r="D246" s="5"/>
      <c r="E246" s="5"/>
      <c r="F246" s="5"/>
      <c r="G246" s="5"/>
      <c r="H246" s="34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21" customHeight="1">
      <c r="A247" s="5"/>
      <c r="B247" s="3"/>
      <c r="C247" s="5"/>
      <c r="D247" s="5"/>
      <c r="E247" s="5"/>
      <c r="F247" s="5"/>
      <c r="G247" s="5"/>
      <c r="H247" s="34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21" customHeight="1">
      <c r="A248" s="5"/>
      <c r="B248" s="3"/>
      <c r="C248" s="5"/>
      <c r="D248" s="5"/>
      <c r="E248" s="5"/>
      <c r="F248" s="5"/>
      <c r="G248" s="5"/>
      <c r="H248" s="34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21" customHeight="1">
      <c r="A249" s="5"/>
      <c r="B249" s="3"/>
      <c r="C249" s="5"/>
      <c r="D249" s="5"/>
      <c r="E249" s="5"/>
      <c r="F249" s="5"/>
      <c r="G249" s="5"/>
      <c r="H249" s="34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21" customHeight="1">
      <c r="A250" s="5"/>
      <c r="B250" s="3"/>
      <c r="C250" s="5"/>
      <c r="D250" s="5"/>
      <c r="E250" s="5"/>
      <c r="F250" s="5"/>
      <c r="G250" s="5"/>
      <c r="H250" s="34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21" customHeight="1">
      <c r="A251" s="5"/>
      <c r="B251" s="3"/>
      <c r="C251" s="5"/>
      <c r="D251" s="5"/>
      <c r="E251" s="5"/>
      <c r="F251" s="5"/>
      <c r="G251" s="5"/>
      <c r="H251" s="34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21" customHeight="1">
      <c r="A252" s="5"/>
      <c r="B252" s="3"/>
      <c r="C252" s="5"/>
      <c r="D252" s="5"/>
      <c r="E252" s="5"/>
      <c r="F252" s="5"/>
      <c r="G252" s="5"/>
      <c r="H252" s="34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21" customHeight="1">
      <c r="A253" s="5"/>
      <c r="B253" s="3"/>
      <c r="C253" s="5"/>
      <c r="D253" s="5"/>
      <c r="E253" s="5"/>
      <c r="F253" s="5"/>
      <c r="G253" s="5"/>
      <c r="H253" s="34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21" customHeight="1">
      <c r="A254" s="5"/>
      <c r="B254" s="3"/>
      <c r="C254" s="5"/>
      <c r="D254" s="5"/>
      <c r="E254" s="5"/>
      <c r="F254" s="5"/>
      <c r="G254" s="5"/>
      <c r="H254" s="34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21" customHeight="1">
      <c r="A255" s="5"/>
      <c r="B255" s="3"/>
      <c r="C255" s="5"/>
      <c r="D255" s="5"/>
      <c r="E255" s="5"/>
      <c r="F255" s="5"/>
      <c r="G255" s="5"/>
      <c r="H255" s="34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21" customHeight="1">
      <c r="A256" s="5"/>
      <c r="B256" s="3"/>
      <c r="C256" s="5"/>
      <c r="D256" s="5"/>
      <c r="E256" s="5"/>
      <c r="F256" s="5"/>
      <c r="G256" s="5"/>
      <c r="H256" s="34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21" customHeight="1">
      <c r="A257" s="5"/>
      <c r="B257" s="3"/>
      <c r="C257" s="5"/>
      <c r="D257" s="5"/>
      <c r="E257" s="5"/>
      <c r="F257" s="5"/>
      <c r="G257" s="5"/>
      <c r="H257" s="34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21" customHeight="1">
      <c r="A258" s="5"/>
      <c r="B258" s="3"/>
      <c r="C258" s="5"/>
      <c r="D258" s="5"/>
      <c r="E258" s="5"/>
      <c r="F258" s="5"/>
      <c r="G258" s="5"/>
      <c r="H258" s="34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21" customHeight="1">
      <c r="A259" s="5"/>
      <c r="B259" s="3"/>
      <c r="C259" s="5"/>
      <c r="D259" s="5"/>
      <c r="E259" s="5"/>
      <c r="F259" s="5"/>
      <c r="G259" s="5"/>
      <c r="H259" s="34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21" customHeight="1">
      <c r="A260" s="5"/>
      <c r="B260" s="3"/>
      <c r="C260" s="5"/>
      <c r="D260" s="5"/>
      <c r="E260" s="5"/>
      <c r="F260" s="5"/>
      <c r="G260" s="5"/>
      <c r="H260" s="34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21" customHeight="1">
      <c r="A261" s="5"/>
      <c r="B261" s="3"/>
      <c r="C261" s="5"/>
      <c r="D261" s="5"/>
      <c r="E261" s="5"/>
      <c r="F261" s="5"/>
      <c r="G261" s="5"/>
      <c r="H261" s="34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21" customHeight="1">
      <c r="A262" s="5"/>
      <c r="B262" s="3"/>
      <c r="C262" s="5"/>
      <c r="D262" s="5"/>
      <c r="E262" s="5"/>
      <c r="F262" s="5"/>
      <c r="G262" s="5"/>
      <c r="H262" s="34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21" customHeight="1">
      <c r="A263" s="5"/>
      <c r="B263" s="3"/>
      <c r="C263" s="5"/>
      <c r="D263" s="5"/>
      <c r="E263" s="5"/>
      <c r="F263" s="5"/>
      <c r="G263" s="5"/>
      <c r="H263" s="34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21" customHeight="1">
      <c r="A264" s="5"/>
      <c r="B264" s="3"/>
      <c r="C264" s="5"/>
      <c r="D264" s="5"/>
      <c r="E264" s="5"/>
      <c r="F264" s="5"/>
      <c r="G264" s="5"/>
      <c r="H264" s="34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21" customHeight="1">
      <c r="A265" s="5"/>
      <c r="B265" s="3"/>
      <c r="C265" s="5"/>
      <c r="D265" s="5"/>
      <c r="E265" s="5"/>
      <c r="F265" s="5"/>
      <c r="G265" s="5"/>
      <c r="H265" s="34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21" customHeight="1">
      <c r="A266" s="5"/>
      <c r="B266" s="3"/>
      <c r="C266" s="5"/>
      <c r="D266" s="5"/>
      <c r="E266" s="5"/>
      <c r="F266" s="5"/>
      <c r="G266" s="5"/>
      <c r="H266" s="34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21" customHeight="1">
      <c r="A267" s="5"/>
      <c r="B267" s="3"/>
      <c r="C267" s="5"/>
      <c r="D267" s="5"/>
      <c r="E267" s="5"/>
      <c r="F267" s="5"/>
      <c r="G267" s="5"/>
      <c r="H267" s="34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21" customHeight="1">
      <c r="A268" s="5"/>
      <c r="B268" s="3"/>
      <c r="C268" s="5"/>
      <c r="D268" s="5"/>
      <c r="E268" s="5"/>
      <c r="F268" s="5"/>
      <c r="G268" s="5"/>
      <c r="H268" s="34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21" customHeight="1">
      <c r="A269" s="5"/>
      <c r="B269" s="3"/>
      <c r="C269" s="5"/>
      <c r="D269" s="5"/>
      <c r="E269" s="5"/>
      <c r="F269" s="5"/>
      <c r="G269" s="5"/>
      <c r="H269" s="34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21" customHeight="1">
      <c r="A270" s="5"/>
      <c r="B270" s="3"/>
      <c r="C270" s="5"/>
      <c r="D270" s="5"/>
      <c r="E270" s="5"/>
      <c r="F270" s="5"/>
      <c r="G270" s="5"/>
      <c r="H270" s="34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21" customHeight="1">
      <c r="A271" s="5"/>
      <c r="B271" s="3"/>
      <c r="C271" s="5"/>
      <c r="D271" s="5"/>
      <c r="E271" s="5"/>
      <c r="F271" s="5"/>
      <c r="G271" s="5"/>
      <c r="H271" s="34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21" customHeight="1">
      <c r="A272" s="5"/>
      <c r="B272" s="3"/>
      <c r="C272" s="5"/>
      <c r="D272" s="5"/>
      <c r="E272" s="5"/>
      <c r="F272" s="5"/>
      <c r="G272" s="5"/>
      <c r="H272" s="34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21" customHeight="1">
      <c r="A273" s="5"/>
      <c r="B273" s="3"/>
      <c r="C273" s="5"/>
      <c r="D273" s="5"/>
      <c r="E273" s="5"/>
      <c r="F273" s="5"/>
      <c r="G273" s="5"/>
      <c r="H273" s="34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21" customHeight="1">
      <c r="A274" s="5"/>
      <c r="B274" s="3"/>
      <c r="C274" s="5"/>
      <c r="D274" s="5"/>
      <c r="E274" s="5"/>
      <c r="F274" s="5"/>
      <c r="G274" s="5"/>
      <c r="H274" s="34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21" customHeight="1">
      <c r="A275" s="5"/>
      <c r="B275" s="3"/>
      <c r="C275" s="5"/>
      <c r="D275" s="5"/>
      <c r="E275" s="5"/>
      <c r="F275" s="5"/>
      <c r="G275" s="5"/>
      <c r="H275" s="34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21" customHeight="1">
      <c r="A276" s="5"/>
      <c r="B276" s="3"/>
      <c r="C276" s="5"/>
      <c r="D276" s="5"/>
      <c r="E276" s="5"/>
      <c r="F276" s="5"/>
      <c r="G276" s="5"/>
      <c r="H276" s="34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21" customHeight="1">
      <c r="A277" s="5"/>
      <c r="B277" s="3"/>
      <c r="C277" s="5"/>
      <c r="D277" s="5"/>
      <c r="E277" s="5"/>
      <c r="F277" s="5"/>
      <c r="G277" s="5"/>
      <c r="H277" s="34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21" customHeight="1">
      <c r="A278" s="5"/>
      <c r="B278" s="3"/>
      <c r="C278" s="5"/>
      <c r="D278" s="5"/>
      <c r="E278" s="5"/>
      <c r="F278" s="5"/>
      <c r="G278" s="5"/>
      <c r="H278" s="34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21" customHeight="1">
      <c r="A279" s="5"/>
      <c r="B279" s="3"/>
      <c r="C279" s="5"/>
      <c r="D279" s="5"/>
      <c r="E279" s="5"/>
      <c r="F279" s="5"/>
      <c r="G279" s="5"/>
      <c r="H279" s="34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21" customHeight="1">
      <c r="A280" s="5"/>
      <c r="B280" s="3"/>
      <c r="C280" s="5"/>
      <c r="D280" s="5"/>
      <c r="E280" s="5"/>
      <c r="F280" s="5"/>
      <c r="G280" s="5"/>
      <c r="H280" s="34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21" customHeight="1">
      <c r="A281" s="5"/>
      <c r="B281" s="3"/>
      <c r="C281" s="5"/>
      <c r="D281" s="5"/>
      <c r="E281" s="5"/>
      <c r="F281" s="5"/>
      <c r="G281" s="5"/>
      <c r="H281" s="34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21" customHeight="1">
      <c r="A282" s="5"/>
      <c r="B282" s="3"/>
      <c r="C282" s="5"/>
      <c r="D282" s="5"/>
      <c r="E282" s="5"/>
      <c r="F282" s="5"/>
      <c r="G282" s="5"/>
      <c r="H282" s="34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21" customHeight="1">
      <c r="A283" s="5"/>
      <c r="B283" s="3"/>
      <c r="C283" s="5"/>
      <c r="D283" s="5"/>
      <c r="E283" s="5"/>
      <c r="F283" s="5"/>
      <c r="G283" s="5"/>
      <c r="H283" s="34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21" customHeight="1">
      <c r="A284" s="5"/>
      <c r="B284" s="3"/>
      <c r="C284" s="5"/>
      <c r="D284" s="5"/>
      <c r="E284" s="5"/>
      <c r="F284" s="5"/>
      <c r="G284" s="5"/>
      <c r="H284" s="34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21" customHeight="1">
      <c r="A285" s="5"/>
      <c r="B285" s="3"/>
      <c r="C285" s="5"/>
      <c r="D285" s="5"/>
      <c r="E285" s="5"/>
      <c r="F285" s="5"/>
      <c r="G285" s="5"/>
      <c r="H285" s="34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21" customHeight="1">
      <c r="A286" s="5"/>
      <c r="B286" s="3"/>
      <c r="C286" s="5"/>
      <c r="D286" s="5"/>
      <c r="E286" s="5"/>
      <c r="F286" s="5"/>
      <c r="G286" s="5"/>
      <c r="H286" s="34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21" customHeight="1">
      <c r="A287" s="5"/>
      <c r="B287" s="3"/>
      <c r="C287" s="5"/>
      <c r="D287" s="5"/>
      <c r="E287" s="5"/>
      <c r="F287" s="5"/>
      <c r="G287" s="5"/>
      <c r="H287" s="34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21" customHeight="1">
      <c r="A288" s="5"/>
      <c r="B288" s="3"/>
      <c r="C288" s="5"/>
      <c r="D288" s="5"/>
      <c r="E288" s="5"/>
      <c r="F288" s="5"/>
      <c r="G288" s="5"/>
      <c r="H288" s="34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21" customHeight="1">
      <c r="A289" s="5"/>
      <c r="B289" s="3"/>
      <c r="C289" s="5"/>
      <c r="D289" s="5"/>
      <c r="E289" s="5"/>
      <c r="F289" s="5"/>
      <c r="G289" s="5"/>
      <c r="H289" s="34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21" customHeight="1">
      <c r="A290" s="5"/>
      <c r="B290" s="3"/>
      <c r="C290" s="5"/>
      <c r="D290" s="5"/>
      <c r="E290" s="5"/>
      <c r="F290" s="5"/>
      <c r="G290" s="5"/>
      <c r="H290" s="34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21" customHeight="1">
      <c r="A291" s="5"/>
      <c r="B291" s="3"/>
      <c r="C291" s="5"/>
      <c r="D291" s="5"/>
      <c r="E291" s="5"/>
      <c r="F291" s="5"/>
      <c r="G291" s="5"/>
      <c r="H291" s="34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21" customHeight="1">
      <c r="A292" s="5"/>
      <c r="B292" s="3"/>
      <c r="C292" s="5"/>
      <c r="D292" s="5"/>
      <c r="E292" s="5"/>
      <c r="F292" s="5"/>
      <c r="G292" s="5"/>
      <c r="H292" s="34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21" customHeight="1">
      <c r="A293" s="5"/>
      <c r="B293" s="3"/>
      <c r="C293" s="5"/>
      <c r="D293" s="5"/>
      <c r="E293" s="5"/>
      <c r="F293" s="5"/>
      <c r="G293" s="5"/>
      <c r="H293" s="34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21" customHeight="1">
      <c r="A294" s="5"/>
      <c r="B294" s="3"/>
      <c r="C294" s="5"/>
      <c r="D294" s="5"/>
      <c r="E294" s="5"/>
      <c r="F294" s="5"/>
      <c r="G294" s="5"/>
      <c r="H294" s="34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21" customHeight="1">
      <c r="A295" s="5"/>
      <c r="B295" s="3"/>
      <c r="C295" s="5"/>
      <c r="D295" s="5"/>
      <c r="E295" s="5"/>
      <c r="F295" s="5"/>
      <c r="G295" s="5"/>
      <c r="H295" s="34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21" customHeight="1">
      <c r="A296" s="5"/>
      <c r="B296" s="3"/>
      <c r="C296" s="5"/>
      <c r="D296" s="5"/>
      <c r="E296" s="5"/>
      <c r="F296" s="5"/>
      <c r="G296" s="5"/>
      <c r="H296" s="34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21" customHeight="1">
      <c r="A297" s="5"/>
      <c r="B297" s="3"/>
      <c r="C297" s="5"/>
      <c r="D297" s="5"/>
      <c r="E297" s="5"/>
      <c r="F297" s="5"/>
      <c r="G297" s="5"/>
      <c r="H297" s="34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21" customHeight="1">
      <c r="A298" s="5"/>
      <c r="B298" s="3"/>
      <c r="C298" s="5"/>
      <c r="D298" s="5"/>
      <c r="E298" s="5"/>
      <c r="F298" s="5"/>
      <c r="G298" s="5"/>
      <c r="H298" s="34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21" customHeight="1">
      <c r="A299" s="5"/>
      <c r="B299" s="3"/>
      <c r="C299" s="5"/>
      <c r="D299" s="5"/>
      <c r="E299" s="5"/>
      <c r="F299" s="5"/>
      <c r="G299" s="5"/>
      <c r="H299" s="34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21" customHeight="1">
      <c r="A300" s="5"/>
      <c r="B300" s="3"/>
      <c r="C300" s="5"/>
      <c r="D300" s="5"/>
      <c r="E300" s="5"/>
      <c r="F300" s="5"/>
      <c r="G300" s="5"/>
      <c r="H300" s="34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21" customHeight="1">
      <c r="A301" s="5"/>
      <c r="B301" s="3"/>
      <c r="C301" s="5"/>
      <c r="D301" s="5"/>
      <c r="E301" s="5"/>
      <c r="F301" s="5"/>
      <c r="G301" s="5"/>
      <c r="H301" s="34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21" customHeight="1">
      <c r="A302" s="5"/>
      <c r="B302" s="3"/>
      <c r="C302" s="5"/>
      <c r="D302" s="5"/>
      <c r="E302" s="5"/>
      <c r="F302" s="5"/>
      <c r="G302" s="5"/>
      <c r="H302" s="34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21" customHeight="1">
      <c r="A303" s="5"/>
      <c r="B303" s="3"/>
      <c r="C303" s="5"/>
      <c r="D303" s="5"/>
      <c r="E303" s="5"/>
      <c r="F303" s="5"/>
      <c r="G303" s="5"/>
      <c r="H303" s="34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21" customHeight="1">
      <c r="A304" s="5"/>
      <c r="B304" s="3"/>
      <c r="C304" s="5"/>
      <c r="D304" s="5"/>
      <c r="E304" s="5"/>
      <c r="F304" s="5"/>
      <c r="G304" s="5"/>
      <c r="H304" s="34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21" customHeight="1">
      <c r="A305" s="5"/>
      <c r="B305" s="3"/>
      <c r="C305" s="5"/>
      <c r="D305" s="5"/>
      <c r="E305" s="5"/>
      <c r="F305" s="5"/>
      <c r="G305" s="5"/>
      <c r="H305" s="34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21" customHeight="1">
      <c r="A306" s="5"/>
      <c r="B306" s="3"/>
      <c r="C306" s="5"/>
      <c r="D306" s="5"/>
      <c r="E306" s="5"/>
      <c r="F306" s="5"/>
      <c r="G306" s="5"/>
      <c r="H306" s="34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21" customHeight="1">
      <c r="A307" s="5"/>
      <c r="B307" s="3"/>
      <c r="C307" s="5"/>
      <c r="D307" s="5"/>
      <c r="E307" s="5"/>
      <c r="F307" s="5"/>
      <c r="G307" s="5"/>
      <c r="H307" s="34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21" customHeight="1">
      <c r="A308" s="5"/>
      <c r="B308" s="3"/>
      <c r="C308" s="5"/>
      <c r="D308" s="5"/>
      <c r="E308" s="5"/>
      <c r="F308" s="5"/>
      <c r="G308" s="5"/>
      <c r="H308" s="34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21" customHeight="1">
      <c r="A309" s="5"/>
      <c r="B309" s="3"/>
      <c r="C309" s="5"/>
      <c r="D309" s="5"/>
      <c r="E309" s="5"/>
      <c r="F309" s="5"/>
      <c r="G309" s="5"/>
      <c r="H309" s="34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21" customHeight="1">
      <c r="A310" s="5"/>
      <c r="B310" s="3"/>
      <c r="C310" s="5"/>
      <c r="D310" s="5"/>
      <c r="E310" s="5"/>
      <c r="F310" s="5"/>
      <c r="G310" s="5"/>
      <c r="H310" s="34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21" customHeight="1">
      <c r="A311" s="5"/>
      <c r="B311" s="3"/>
      <c r="C311" s="5"/>
      <c r="D311" s="5"/>
      <c r="E311" s="5"/>
      <c r="F311" s="5"/>
      <c r="G311" s="5"/>
      <c r="H311" s="34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21" customHeight="1">
      <c r="A312" s="5"/>
      <c r="B312" s="3"/>
      <c r="C312" s="5"/>
      <c r="D312" s="5"/>
      <c r="E312" s="5"/>
      <c r="F312" s="5"/>
      <c r="G312" s="5"/>
      <c r="H312" s="34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21" customHeight="1">
      <c r="A313" s="5"/>
      <c r="B313" s="3"/>
      <c r="C313" s="5"/>
      <c r="D313" s="5"/>
      <c r="E313" s="5"/>
      <c r="F313" s="5"/>
      <c r="G313" s="5"/>
      <c r="H313" s="34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21" customHeight="1">
      <c r="A314" s="5"/>
      <c r="B314" s="3"/>
      <c r="C314" s="5"/>
      <c r="D314" s="5"/>
      <c r="E314" s="5"/>
      <c r="F314" s="5"/>
      <c r="G314" s="5"/>
      <c r="H314" s="34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21" customHeight="1">
      <c r="A315" s="5"/>
      <c r="B315" s="3"/>
      <c r="C315" s="5"/>
      <c r="D315" s="5"/>
      <c r="E315" s="5"/>
      <c r="F315" s="5"/>
      <c r="G315" s="5"/>
      <c r="H315" s="34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21" customHeight="1">
      <c r="A316" s="5"/>
      <c r="B316" s="3"/>
      <c r="C316" s="5"/>
      <c r="D316" s="5"/>
      <c r="E316" s="5"/>
      <c r="F316" s="5"/>
      <c r="G316" s="5"/>
      <c r="H316" s="34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21" customHeight="1">
      <c r="A317" s="5"/>
      <c r="B317" s="3"/>
      <c r="C317" s="5"/>
      <c r="D317" s="5"/>
      <c r="E317" s="5"/>
      <c r="F317" s="5"/>
      <c r="G317" s="5"/>
      <c r="H317" s="34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21" customHeight="1">
      <c r="A318" s="5"/>
      <c r="B318" s="3"/>
      <c r="C318" s="5"/>
      <c r="D318" s="5"/>
      <c r="E318" s="5"/>
      <c r="F318" s="5"/>
      <c r="G318" s="5"/>
      <c r="H318" s="34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21" customHeight="1">
      <c r="A319" s="5"/>
      <c r="B319" s="3"/>
      <c r="C319" s="5"/>
      <c r="D319" s="5"/>
      <c r="E319" s="5"/>
      <c r="F319" s="5"/>
      <c r="G319" s="5"/>
      <c r="H319" s="34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21" customHeight="1">
      <c r="A320" s="5"/>
      <c r="B320" s="3"/>
      <c r="C320" s="5"/>
      <c r="D320" s="5"/>
      <c r="E320" s="5"/>
      <c r="F320" s="5"/>
      <c r="G320" s="5"/>
      <c r="H320" s="34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21" customHeight="1">
      <c r="A321" s="5"/>
      <c r="B321" s="3"/>
      <c r="C321" s="5"/>
      <c r="D321" s="5"/>
      <c r="E321" s="5"/>
      <c r="F321" s="5"/>
      <c r="G321" s="5"/>
      <c r="H321" s="34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21" customHeight="1">
      <c r="A322" s="5"/>
      <c r="B322" s="3"/>
      <c r="C322" s="5"/>
      <c r="D322" s="5"/>
      <c r="E322" s="5"/>
      <c r="F322" s="5"/>
      <c r="G322" s="5"/>
      <c r="H322" s="34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21" customHeight="1">
      <c r="A323" s="5"/>
      <c r="B323" s="3"/>
      <c r="C323" s="5"/>
      <c r="D323" s="5"/>
      <c r="E323" s="5"/>
      <c r="F323" s="5"/>
      <c r="G323" s="5"/>
      <c r="H323" s="34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21" customHeight="1">
      <c r="A324" s="5"/>
      <c r="B324" s="3"/>
      <c r="C324" s="5"/>
      <c r="D324" s="5"/>
      <c r="E324" s="5"/>
      <c r="F324" s="5"/>
      <c r="G324" s="5"/>
      <c r="H324" s="34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21" customHeight="1">
      <c r="A325" s="5"/>
      <c r="B325" s="3"/>
      <c r="C325" s="5"/>
      <c r="D325" s="5"/>
      <c r="E325" s="5"/>
      <c r="F325" s="5"/>
      <c r="G325" s="5"/>
      <c r="H325" s="34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21" customHeight="1">
      <c r="A326" s="5"/>
      <c r="B326" s="3"/>
      <c r="C326" s="5"/>
      <c r="D326" s="5"/>
      <c r="E326" s="5"/>
      <c r="F326" s="5"/>
      <c r="G326" s="5"/>
      <c r="H326" s="34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21" customHeight="1">
      <c r="A327" s="5"/>
      <c r="B327" s="3"/>
      <c r="C327" s="5"/>
      <c r="D327" s="5"/>
      <c r="E327" s="5"/>
      <c r="F327" s="5"/>
      <c r="G327" s="5"/>
      <c r="H327" s="34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21" customHeight="1">
      <c r="A328" s="5"/>
      <c r="B328" s="3"/>
      <c r="C328" s="5"/>
      <c r="D328" s="5"/>
      <c r="E328" s="5"/>
      <c r="F328" s="5"/>
      <c r="G328" s="5"/>
      <c r="H328" s="34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21" customHeight="1">
      <c r="A329" s="5"/>
      <c r="B329" s="3"/>
      <c r="C329" s="5"/>
      <c r="D329" s="5"/>
      <c r="E329" s="5"/>
      <c r="F329" s="5"/>
      <c r="G329" s="5"/>
      <c r="H329" s="34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21" customHeight="1">
      <c r="A330" s="5"/>
      <c r="B330" s="3"/>
      <c r="C330" s="5"/>
      <c r="D330" s="5"/>
      <c r="E330" s="5"/>
      <c r="F330" s="5"/>
      <c r="G330" s="5"/>
      <c r="H330" s="34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21" customHeight="1">
      <c r="A331" s="5"/>
      <c r="B331" s="3"/>
      <c r="C331" s="5"/>
      <c r="D331" s="5"/>
      <c r="E331" s="5"/>
      <c r="F331" s="5"/>
      <c r="G331" s="5"/>
      <c r="H331" s="34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21" customHeight="1">
      <c r="A332" s="5"/>
      <c r="B332" s="3"/>
      <c r="C332" s="5"/>
      <c r="D332" s="5"/>
      <c r="E332" s="5"/>
      <c r="F332" s="5"/>
      <c r="G332" s="5"/>
      <c r="H332" s="34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21" customHeight="1">
      <c r="A333" s="5"/>
      <c r="B333" s="3"/>
      <c r="C333" s="5"/>
      <c r="D333" s="5"/>
      <c r="E333" s="5"/>
      <c r="F333" s="5"/>
      <c r="G333" s="5"/>
      <c r="H333" s="34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21" customHeight="1">
      <c r="A334" s="5"/>
      <c r="B334" s="3"/>
      <c r="C334" s="5"/>
      <c r="D334" s="5"/>
      <c r="E334" s="5"/>
      <c r="F334" s="5"/>
      <c r="G334" s="5"/>
      <c r="H334" s="34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21" customHeight="1">
      <c r="A335" s="5"/>
      <c r="B335" s="3"/>
      <c r="C335" s="5"/>
      <c r="D335" s="5"/>
      <c r="E335" s="5"/>
      <c r="F335" s="5"/>
      <c r="G335" s="5"/>
      <c r="H335" s="34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21" customHeight="1">
      <c r="A336" s="5"/>
      <c r="B336" s="3"/>
      <c r="C336" s="5"/>
      <c r="D336" s="5"/>
      <c r="E336" s="5"/>
      <c r="F336" s="5"/>
      <c r="G336" s="5"/>
      <c r="H336" s="34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21" customHeight="1">
      <c r="A337" s="5"/>
      <c r="B337" s="3"/>
      <c r="C337" s="5"/>
      <c r="D337" s="5"/>
      <c r="E337" s="5"/>
      <c r="F337" s="5"/>
      <c r="G337" s="5"/>
      <c r="H337" s="34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21" customHeight="1">
      <c r="A338" s="5"/>
      <c r="B338" s="3"/>
      <c r="C338" s="5"/>
      <c r="D338" s="5"/>
      <c r="E338" s="5"/>
      <c r="F338" s="5"/>
      <c r="G338" s="5"/>
      <c r="H338" s="34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21" customHeight="1">
      <c r="A339" s="5"/>
      <c r="B339" s="3"/>
      <c r="C339" s="5"/>
      <c r="D339" s="5"/>
      <c r="E339" s="5"/>
      <c r="F339" s="5"/>
      <c r="G339" s="5"/>
      <c r="H339" s="34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21" customHeight="1">
      <c r="A340" s="5"/>
      <c r="B340" s="3"/>
      <c r="C340" s="5"/>
      <c r="D340" s="5"/>
      <c r="E340" s="5"/>
      <c r="F340" s="5"/>
      <c r="G340" s="5"/>
      <c r="H340" s="34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21" customHeight="1">
      <c r="A341" s="5"/>
      <c r="B341" s="3"/>
      <c r="C341" s="5"/>
      <c r="D341" s="5"/>
      <c r="E341" s="5"/>
      <c r="F341" s="5"/>
      <c r="G341" s="5"/>
      <c r="H341" s="34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21" customHeight="1">
      <c r="A342" s="5"/>
      <c r="B342" s="3"/>
      <c r="C342" s="5"/>
      <c r="D342" s="5"/>
      <c r="E342" s="5"/>
      <c r="F342" s="5"/>
      <c r="G342" s="5"/>
      <c r="H342" s="34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21" customHeight="1">
      <c r="A343" s="5"/>
      <c r="B343" s="3"/>
      <c r="C343" s="5"/>
      <c r="D343" s="5"/>
      <c r="E343" s="5"/>
      <c r="F343" s="5"/>
      <c r="G343" s="5"/>
      <c r="H343" s="34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21" customHeight="1">
      <c r="A344" s="5"/>
      <c r="B344" s="3"/>
      <c r="C344" s="5"/>
      <c r="D344" s="5"/>
      <c r="E344" s="5"/>
      <c r="F344" s="5"/>
      <c r="G344" s="5"/>
      <c r="H344" s="34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21" customHeight="1">
      <c r="A345" s="5"/>
      <c r="B345" s="3"/>
      <c r="C345" s="5"/>
      <c r="D345" s="5"/>
      <c r="E345" s="5"/>
      <c r="F345" s="5"/>
      <c r="G345" s="5"/>
      <c r="H345" s="34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21" customHeight="1">
      <c r="A346" s="5"/>
      <c r="B346" s="3"/>
      <c r="C346" s="5"/>
      <c r="D346" s="5"/>
      <c r="E346" s="5"/>
      <c r="F346" s="5"/>
      <c r="G346" s="5"/>
      <c r="H346" s="34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21" customHeight="1">
      <c r="A347" s="5"/>
      <c r="B347" s="3"/>
      <c r="C347" s="5"/>
      <c r="D347" s="5"/>
      <c r="E347" s="5"/>
      <c r="F347" s="5"/>
      <c r="G347" s="5"/>
      <c r="H347" s="34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21" customHeight="1">
      <c r="A348" s="5"/>
      <c r="B348" s="3"/>
      <c r="C348" s="5"/>
      <c r="D348" s="5"/>
      <c r="E348" s="5"/>
      <c r="F348" s="5"/>
      <c r="G348" s="5"/>
      <c r="H348" s="34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21" customHeight="1">
      <c r="A349" s="5"/>
      <c r="B349" s="3"/>
      <c r="C349" s="5"/>
      <c r="D349" s="5"/>
      <c r="E349" s="5"/>
      <c r="F349" s="5"/>
      <c r="G349" s="5"/>
      <c r="H349" s="34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21" customHeight="1">
      <c r="A350" s="5"/>
      <c r="B350" s="3"/>
      <c r="C350" s="5"/>
      <c r="D350" s="5"/>
      <c r="E350" s="5"/>
      <c r="F350" s="5"/>
      <c r="G350" s="5"/>
      <c r="H350" s="34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21" customHeight="1">
      <c r="A351" s="5"/>
      <c r="B351" s="3"/>
      <c r="C351" s="5"/>
      <c r="D351" s="5"/>
      <c r="E351" s="5"/>
      <c r="F351" s="5"/>
      <c r="G351" s="5"/>
      <c r="H351" s="34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21" customHeight="1">
      <c r="A352" s="5"/>
      <c r="B352" s="3"/>
      <c r="C352" s="5"/>
      <c r="D352" s="5"/>
      <c r="E352" s="5"/>
      <c r="F352" s="5"/>
      <c r="G352" s="5"/>
      <c r="H352" s="34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21" customHeight="1">
      <c r="A353" s="5"/>
      <c r="B353" s="3"/>
      <c r="C353" s="5"/>
      <c r="D353" s="5"/>
      <c r="E353" s="5"/>
      <c r="F353" s="5"/>
      <c r="G353" s="5"/>
      <c r="H353" s="34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21" customHeight="1">
      <c r="A354" s="5"/>
      <c r="B354" s="3"/>
      <c r="C354" s="5"/>
      <c r="D354" s="5"/>
      <c r="E354" s="5"/>
      <c r="F354" s="5"/>
      <c r="G354" s="5"/>
      <c r="H354" s="34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21" customHeight="1">
      <c r="A355" s="5"/>
      <c r="B355" s="3"/>
      <c r="C355" s="5"/>
      <c r="D355" s="5"/>
      <c r="E355" s="5"/>
      <c r="F355" s="5"/>
      <c r="G355" s="5"/>
      <c r="H355" s="34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21" customHeight="1">
      <c r="A356" s="5"/>
      <c r="B356" s="3"/>
      <c r="C356" s="5"/>
      <c r="D356" s="5"/>
      <c r="E356" s="5"/>
      <c r="F356" s="5"/>
      <c r="G356" s="5"/>
      <c r="H356" s="34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21" customHeight="1">
      <c r="A357" s="5"/>
      <c r="B357" s="3"/>
      <c r="C357" s="5"/>
      <c r="D357" s="5"/>
      <c r="E357" s="5"/>
      <c r="F357" s="5"/>
      <c r="G357" s="5"/>
      <c r="H357" s="34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21" customHeight="1">
      <c r="A358" s="5"/>
      <c r="B358" s="3"/>
      <c r="C358" s="5"/>
      <c r="D358" s="5"/>
      <c r="E358" s="5"/>
      <c r="F358" s="5"/>
      <c r="G358" s="5"/>
      <c r="H358" s="34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21" customHeight="1">
      <c r="A359" s="5"/>
      <c r="B359" s="3"/>
      <c r="C359" s="5"/>
      <c r="D359" s="5"/>
      <c r="E359" s="5"/>
      <c r="F359" s="5"/>
      <c r="G359" s="5"/>
      <c r="H359" s="34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21" customHeight="1">
      <c r="A360" s="5"/>
      <c r="B360" s="3"/>
      <c r="C360" s="5"/>
      <c r="D360" s="5"/>
      <c r="E360" s="5"/>
      <c r="F360" s="5"/>
      <c r="G360" s="5"/>
      <c r="H360" s="34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21" customHeight="1">
      <c r="A361" s="5"/>
      <c r="B361" s="3"/>
      <c r="C361" s="5"/>
      <c r="D361" s="5"/>
      <c r="E361" s="5"/>
      <c r="F361" s="5"/>
      <c r="G361" s="5"/>
      <c r="H361" s="34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21" customHeight="1">
      <c r="A362" s="5"/>
      <c r="B362" s="3"/>
      <c r="C362" s="5"/>
      <c r="D362" s="5"/>
      <c r="E362" s="5"/>
      <c r="F362" s="5"/>
      <c r="G362" s="5"/>
      <c r="H362" s="34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21" customHeight="1">
      <c r="A363" s="5"/>
      <c r="B363" s="3"/>
      <c r="C363" s="5"/>
      <c r="D363" s="5"/>
      <c r="E363" s="5"/>
      <c r="F363" s="5"/>
      <c r="G363" s="5"/>
      <c r="H363" s="34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21" customHeight="1">
      <c r="A364" s="5"/>
      <c r="B364" s="3"/>
      <c r="C364" s="5"/>
      <c r="D364" s="5"/>
      <c r="E364" s="5"/>
      <c r="F364" s="5"/>
      <c r="G364" s="5"/>
      <c r="H364" s="34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21" customHeight="1">
      <c r="A365" s="5"/>
      <c r="B365" s="3"/>
      <c r="C365" s="5"/>
      <c r="D365" s="5"/>
      <c r="E365" s="5"/>
      <c r="F365" s="5"/>
      <c r="G365" s="5"/>
      <c r="H365" s="34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21" customHeight="1">
      <c r="A366" s="5"/>
      <c r="B366" s="3"/>
      <c r="C366" s="5"/>
      <c r="D366" s="5"/>
      <c r="E366" s="5"/>
      <c r="F366" s="5"/>
      <c r="G366" s="5"/>
      <c r="H366" s="34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21" customHeight="1">
      <c r="A367" s="5"/>
      <c r="B367" s="3"/>
      <c r="C367" s="5"/>
      <c r="D367" s="5"/>
      <c r="E367" s="5"/>
      <c r="F367" s="5"/>
      <c r="G367" s="5"/>
      <c r="H367" s="34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21" customHeight="1">
      <c r="A368" s="5"/>
      <c r="B368" s="3"/>
      <c r="C368" s="5"/>
      <c r="D368" s="5"/>
      <c r="E368" s="5"/>
      <c r="F368" s="5"/>
      <c r="G368" s="5"/>
      <c r="H368" s="34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21" customHeight="1">
      <c r="A369" s="5"/>
      <c r="B369" s="3"/>
      <c r="C369" s="5"/>
      <c r="D369" s="5"/>
      <c r="E369" s="5"/>
      <c r="F369" s="5"/>
      <c r="G369" s="5"/>
      <c r="H369" s="34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21" customHeight="1">
      <c r="A370" s="5"/>
      <c r="B370" s="3"/>
      <c r="C370" s="5"/>
      <c r="D370" s="5"/>
      <c r="E370" s="5"/>
      <c r="F370" s="5"/>
      <c r="G370" s="5"/>
      <c r="H370" s="34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21" customHeight="1">
      <c r="A371" s="5"/>
      <c r="B371" s="3"/>
      <c r="C371" s="5"/>
      <c r="D371" s="5"/>
      <c r="E371" s="5"/>
      <c r="F371" s="5"/>
      <c r="G371" s="5"/>
      <c r="H371" s="34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21" customHeight="1">
      <c r="A372" s="5"/>
      <c r="B372" s="3"/>
      <c r="C372" s="5"/>
      <c r="D372" s="5"/>
      <c r="E372" s="5"/>
      <c r="F372" s="5"/>
      <c r="G372" s="5"/>
      <c r="H372" s="34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21" customHeight="1">
      <c r="A373" s="5"/>
      <c r="B373" s="3"/>
      <c r="C373" s="5"/>
      <c r="D373" s="5"/>
      <c r="E373" s="5"/>
      <c r="F373" s="5"/>
      <c r="G373" s="5"/>
      <c r="H373" s="34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21" customHeight="1">
      <c r="A374" s="5"/>
      <c r="B374" s="3"/>
      <c r="C374" s="5"/>
      <c r="D374" s="5"/>
      <c r="E374" s="5"/>
      <c r="F374" s="5"/>
      <c r="G374" s="5"/>
      <c r="H374" s="34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21" customHeight="1">
      <c r="A375" s="5"/>
      <c r="B375" s="3"/>
      <c r="C375" s="5"/>
      <c r="D375" s="5"/>
      <c r="E375" s="5"/>
      <c r="F375" s="5"/>
      <c r="G375" s="5"/>
      <c r="H375" s="34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21" customHeight="1">
      <c r="A376" s="5"/>
      <c r="B376" s="3"/>
      <c r="C376" s="5"/>
      <c r="D376" s="5"/>
      <c r="E376" s="5"/>
      <c r="F376" s="5"/>
      <c r="G376" s="5"/>
      <c r="H376" s="34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21" customHeight="1">
      <c r="A377" s="5"/>
      <c r="B377" s="3"/>
      <c r="C377" s="5"/>
      <c r="D377" s="5"/>
      <c r="E377" s="5"/>
      <c r="F377" s="5"/>
      <c r="G377" s="5"/>
      <c r="H377" s="34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21" customHeight="1">
      <c r="A378" s="5"/>
      <c r="B378" s="3"/>
      <c r="C378" s="5"/>
      <c r="D378" s="5"/>
      <c r="E378" s="5"/>
      <c r="F378" s="5"/>
      <c r="G378" s="5"/>
      <c r="H378" s="34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21" customHeight="1">
      <c r="A379" s="5"/>
      <c r="B379" s="3"/>
      <c r="C379" s="5"/>
      <c r="D379" s="5"/>
      <c r="E379" s="5"/>
      <c r="F379" s="5"/>
      <c r="G379" s="5"/>
      <c r="H379" s="34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21" customHeight="1">
      <c r="A380" s="5"/>
      <c r="B380" s="3"/>
      <c r="C380" s="5"/>
      <c r="D380" s="5"/>
      <c r="E380" s="5"/>
      <c r="F380" s="5"/>
      <c r="G380" s="5"/>
      <c r="H380" s="34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21" customHeight="1">
      <c r="A381" s="5"/>
      <c r="B381" s="3"/>
      <c r="C381" s="5"/>
      <c r="D381" s="5"/>
      <c r="E381" s="5"/>
      <c r="F381" s="5"/>
      <c r="G381" s="5"/>
      <c r="H381" s="34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21" customHeight="1">
      <c r="A382" s="5"/>
      <c r="B382" s="3"/>
      <c r="C382" s="5"/>
      <c r="D382" s="5"/>
      <c r="E382" s="5"/>
      <c r="F382" s="5"/>
      <c r="G382" s="5"/>
      <c r="H382" s="34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21" customHeight="1">
      <c r="A383" s="5"/>
      <c r="B383" s="3"/>
      <c r="C383" s="5"/>
      <c r="D383" s="5"/>
      <c r="E383" s="5"/>
      <c r="F383" s="5"/>
      <c r="G383" s="5"/>
      <c r="H383" s="34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21" customHeight="1">
      <c r="A384" s="5"/>
      <c r="B384" s="3"/>
      <c r="C384" s="5"/>
      <c r="D384" s="5"/>
      <c r="E384" s="5"/>
      <c r="F384" s="5"/>
      <c r="G384" s="5"/>
      <c r="H384" s="34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21" customHeight="1">
      <c r="A385" s="5"/>
      <c r="B385" s="3"/>
      <c r="C385" s="5"/>
      <c r="D385" s="5"/>
      <c r="E385" s="5"/>
      <c r="F385" s="5"/>
      <c r="G385" s="5"/>
      <c r="H385" s="34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21" customHeight="1">
      <c r="A386" s="5"/>
      <c r="B386" s="3"/>
      <c r="C386" s="5"/>
      <c r="D386" s="5"/>
      <c r="E386" s="5"/>
      <c r="F386" s="5"/>
      <c r="G386" s="5"/>
      <c r="H386" s="34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21" customHeight="1">
      <c r="A387" s="5"/>
      <c r="B387" s="3"/>
      <c r="C387" s="5"/>
      <c r="D387" s="5"/>
      <c r="E387" s="5"/>
      <c r="F387" s="5"/>
      <c r="G387" s="5"/>
      <c r="H387" s="34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21" customHeight="1">
      <c r="A388" s="5"/>
      <c r="B388" s="3"/>
      <c r="C388" s="5"/>
      <c r="D388" s="5"/>
      <c r="E388" s="5"/>
      <c r="F388" s="5"/>
      <c r="G388" s="5"/>
      <c r="H388" s="34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21" customHeight="1">
      <c r="A389" s="5"/>
      <c r="B389" s="3"/>
      <c r="C389" s="5"/>
      <c r="D389" s="5"/>
      <c r="E389" s="5"/>
      <c r="F389" s="5"/>
      <c r="G389" s="5"/>
      <c r="H389" s="34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21" customHeight="1">
      <c r="A390" s="5"/>
      <c r="B390" s="3"/>
      <c r="C390" s="5"/>
      <c r="D390" s="5"/>
      <c r="E390" s="5"/>
      <c r="F390" s="5"/>
      <c r="G390" s="5"/>
      <c r="H390" s="34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21" customHeight="1">
      <c r="A391" s="5"/>
      <c r="B391" s="3"/>
      <c r="C391" s="5"/>
      <c r="D391" s="5"/>
      <c r="E391" s="5"/>
      <c r="F391" s="5"/>
      <c r="G391" s="5"/>
      <c r="H391" s="34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21" customHeight="1">
      <c r="A392" s="5"/>
      <c r="B392" s="3"/>
      <c r="C392" s="5"/>
      <c r="D392" s="5"/>
      <c r="E392" s="5"/>
      <c r="F392" s="5"/>
      <c r="G392" s="5"/>
      <c r="H392" s="34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21" customHeight="1">
      <c r="A393" s="5"/>
      <c r="B393" s="3"/>
      <c r="C393" s="5"/>
      <c r="D393" s="5"/>
      <c r="E393" s="5"/>
      <c r="F393" s="5"/>
      <c r="G393" s="5"/>
      <c r="H393" s="34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21" customHeight="1">
      <c r="A394" s="5"/>
      <c r="B394" s="3"/>
      <c r="C394" s="5"/>
      <c r="D394" s="5"/>
      <c r="E394" s="5"/>
      <c r="F394" s="5"/>
      <c r="G394" s="5"/>
      <c r="H394" s="34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21" customHeight="1">
      <c r="A395" s="5"/>
      <c r="B395" s="3"/>
      <c r="C395" s="5"/>
      <c r="D395" s="5"/>
      <c r="E395" s="5"/>
      <c r="F395" s="5"/>
      <c r="G395" s="5"/>
      <c r="H395" s="34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21" customHeight="1">
      <c r="A396" s="5"/>
      <c r="B396" s="3"/>
      <c r="C396" s="5"/>
      <c r="D396" s="5"/>
      <c r="E396" s="5"/>
      <c r="F396" s="5"/>
      <c r="G396" s="5"/>
      <c r="H396" s="34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21" customHeight="1">
      <c r="A397" s="5"/>
      <c r="B397" s="3"/>
      <c r="C397" s="5"/>
      <c r="D397" s="5"/>
      <c r="E397" s="5"/>
      <c r="F397" s="5"/>
      <c r="G397" s="5"/>
      <c r="H397" s="34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21" customHeight="1">
      <c r="A398" s="5"/>
      <c r="B398" s="3"/>
      <c r="C398" s="5"/>
      <c r="D398" s="5"/>
      <c r="E398" s="5"/>
      <c r="F398" s="5"/>
      <c r="G398" s="5"/>
      <c r="H398" s="34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21" customHeight="1">
      <c r="A399" s="5"/>
      <c r="B399" s="3"/>
      <c r="C399" s="5"/>
      <c r="D399" s="5"/>
      <c r="E399" s="5"/>
      <c r="F399" s="5"/>
      <c r="G399" s="5"/>
      <c r="H399" s="34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21" customHeight="1">
      <c r="A400" s="5"/>
      <c r="B400" s="3"/>
      <c r="C400" s="5"/>
      <c r="D400" s="5"/>
      <c r="E400" s="5"/>
      <c r="F400" s="5"/>
      <c r="G400" s="5"/>
      <c r="H400" s="34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21" customHeight="1">
      <c r="A401" s="5"/>
      <c r="B401" s="3"/>
      <c r="C401" s="5"/>
      <c r="D401" s="5"/>
      <c r="E401" s="5"/>
      <c r="F401" s="5"/>
      <c r="G401" s="5"/>
      <c r="H401" s="34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21" customHeight="1">
      <c r="A402" s="5"/>
      <c r="B402" s="3"/>
      <c r="C402" s="5"/>
      <c r="D402" s="5"/>
      <c r="E402" s="5"/>
      <c r="F402" s="5"/>
      <c r="G402" s="5"/>
      <c r="H402" s="34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21" customHeight="1">
      <c r="A403" s="5"/>
      <c r="B403" s="3"/>
      <c r="C403" s="5"/>
      <c r="D403" s="5"/>
      <c r="E403" s="5"/>
      <c r="F403" s="5"/>
      <c r="G403" s="5"/>
      <c r="H403" s="34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21" customHeight="1">
      <c r="A404" s="5"/>
      <c r="B404" s="3"/>
      <c r="C404" s="5"/>
      <c r="D404" s="5"/>
      <c r="E404" s="5"/>
      <c r="F404" s="5"/>
      <c r="G404" s="5"/>
      <c r="H404" s="34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21" customHeight="1">
      <c r="A405" s="5"/>
      <c r="B405" s="3"/>
      <c r="C405" s="5"/>
      <c r="D405" s="5"/>
      <c r="E405" s="5"/>
      <c r="F405" s="5"/>
      <c r="G405" s="5"/>
      <c r="H405" s="34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21" customHeight="1">
      <c r="A406" s="5"/>
      <c r="B406" s="3"/>
      <c r="C406" s="5"/>
      <c r="D406" s="5"/>
      <c r="E406" s="5"/>
      <c r="F406" s="5"/>
      <c r="G406" s="5"/>
      <c r="H406" s="34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21" customHeight="1">
      <c r="A407" s="5"/>
      <c r="B407" s="3"/>
      <c r="C407" s="5"/>
      <c r="D407" s="5"/>
      <c r="E407" s="5"/>
      <c r="F407" s="5"/>
      <c r="G407" s="5"/>
      <c r="H407" s="34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21" customHeight="1">
      <c r="A408" s="5"/>
      <c r="B408" s="3"/>
      <c r="C408" s="5"/>
      <c r="D408" s="5"/>
      <c r="E408" s="5"/>
      <c r="F408" s="5"/>
      <c r="G408" s="5"/>
      <c r="H408" s="34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21" customHeight="1">
      <c r="A409" s="5"/>
      <c r="B409" s="3"/>
      <c r="C409" s="5"/>
      <c r="D409" s="5"/>
      <c r="E409" s="5"/>
      <c r="F409" s="5"/>
      <c r="G409" s="5"/>
      <c r="H409" s="34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21" customHeight="1">
      <c r="A410" s="5"/>
      <c r="B410" s="3"/>
      <c r="C410" s="5"/>
      <c r="D410" s="5"/>
      <c r="E410" s="5"/>
      <c r="F410" s="5"/>
      <c r="G410" s="5"/>
      <c r="H410" s="34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21" customHeight="1">
      <c r="A411" s="5"/>
      <c r="B411" s="3"/>
      <c r="C411" s="5"/>
      <c r="D411" s="5"/>
      <c r="E411" s="5"/>
      <c r="F411" s="5"/>
      <c r="G411" s="5"/>
      <c r="H411" s="34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21" customHeight="1">
      <c r="A412" s="5"/>
      <c r="B412" s="3"/>
      <c r="C412" s="5"/>
      <c r="D412" s="5"/>
      <c r="E412" s="5"/>
      <c r="F412" s="5"/>
      <c r="G412" s="5"/>
      <c r="H412" s="34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21" customHeight="1">
      <c r="A413" s="5"/>
      <c r="B413" s="3"/>
      <c r="C413" s="5"/>
      <c r="D413" s="5"/>
      <c r="E413" s="5"/>
      <c r="F413" s="5"/>
      <c r="G413" s="5"/>
      <c r="H413" s="34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21" customHeight="1">
      <c r="A414" s="5"/>
      <c r="B414" s="3"/>
      <c r="C414" s="5"/>
      <c r="D414" s="5"/>
      <c r="E414" s="5"/>
      <c r="F414" s="5"/>
      <c r="G414" s="5"/>
      <c r="H414" s="34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21" customHeight="1">
      <c r="A415" s="5"/>
      <c r="B415" s="3"/>
      <c r="C415" s="5"/>
      <c r="D415" s="5"/>
      <c r="E415" s="5"/>
      <c r="F415" s="5"/>
      <c r="G415" s="5"/>
      <c r="H415" s="34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21" customHeight="1">
      <c r="A416" s="5"/>
      <c r="B416" s="3"/>
      <c r="C416" s="5"/>
      <c r="D416" s="5"/>
      <c r="E416" s="5"/>
      <c r="F416" s="5"/>
      <c r="G416" s="5"/>
      <c r="H416" s="34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21" customHeight="1">
      <c r="A417" s="5"/>
      <c r="B417" s="3"/>
      <c r="C417" s="5"/>
      <c r="D417" s="5"/>
      <c r="E417" s="5"/>
      <c r="F417" s="5"/>
      <c r="G417" s="5"/>
      <c r="H417" s="34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21" customHeight="1">
      <c r="A418" s="5"/>
      <c r="B418" s="3"/>
      <c r="C418" s="5"/>
      <c r="D418" s="5"/>
      <c r="E418" s="5"/>
      <c r="F418" s="5"/>
      <c r="G418" s="5"/>
      <c r="H418" s="34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21" customHeight="1">
      <c r="A419" s="5"/>
      <c r="B419" s="3"/>
      <c r="C419" s="5"/>
      <c r="D419" s="5"/>
      <c r="E419" s="5"/>
      <c r="F419" s="5"/>
      <c r="G419" s="5"/>
      <c r="H419" s="34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21" customHeight="1">
      <c r="A420" s="5"/>
      <c r="B420" s="3"/>
      <c r="C420" s="5"/>
      <c r="D420" s="5"/>
      <c r="E420" s="5"/>
      <c r="F420" s="5"/>
      <c r="G420" s="5"/>
      <c r="H420" s="34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21" customHeight="1">
      <c r="A421" s="5"/>
      <c r="B421" s="3"/>
      <c r="C421" s="5"/>
      <c r="D421" s="5"/>
      <c r="E421" s="5"/>
      <c r="F421" s="5"/>
      <c r="G421" s="5"/>
      <c r="H421" s="34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21" customHeight="1">
      <c r="A422" s="5"/>
      <c r="B422" s="3"/>
      <c r="C422" s="5"/>
      <c r="D422" s="5"/>
      <c r="E422" s="5"/>
      <c r="F422" s="5"/>
      <c r="G422" s="5"/>
      <c r="H422" s="34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21" customHeight="1">
      <c r="A423" s="5"/>
      <c r="B423" s="3"/>
      <c r="C423" s="5"/>
      <c r="D423" s="5"/>
      <c r="E423" s="5"/>
      <c r="F423" s="5"/>
      <c r="G423" s="5"/>
      <c r="H423" s="34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21" customHeight="1">
      <c r="A424" s="5"/>
      <c r="B424" s="3"/>
      <c r="C424" s="5"/>
      <c r="D424" s="5"/>
      <c r="E424" s="5"/>
      <c r="F424" s="5"/>
      <c r="G424" s="5"/>
      <c r="H424" s="34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21" customHeight="1">
      <c r="A425" s="5"/>
      <c r="B425" s="3"/>
      <c r="C425" s="5"/>
      <c r="D425" s="5"/>
      <c r="E425" s="5"/>
      <c r="F425" s="5"/>
      <c r="G425" s="5"/>
      <c r="H425" s="34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21" customHeight="1">
      <c r="A426" s="5"/>
      <c r="B426" s="3"/>
      <c r="C426" s="5"/>
      <c r="D426" s="5"/>
      <c r="E426" s="5"/>
      <c r="F426" s="5"/>
      <c r="G426" s="5"/>
      <c r="H426" s="34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21" customHeight="1">
      <c r="A427" s="5"/>
      <c r="B427" s="3"/>
      <c r="C427" s="5"/>
      <c r="D427" s="5"/>
      <c r="E427" s="5"/>
      <c r="F427" s="5"/>
      <c r="G427" s="5"/>
      <c r="H427" s="34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21" customHeight="1">
      <c r="A428" s="5"/>
      <c r="B428" s="3"/>
      <c r="C428" s="5"/>
      <c r="D428" s="5"/>
      <c r="E428" s="5"/>
      <c r="F428" s="5"/>
      <c r="G428" s="5"/>
      <c r="H428" s="34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21" customHeight="1">
      <c r="A429" s="5"/>
      <c r="B429" s="3"/>
      <c r="C429" s="5"/>
      <c r="D429" s="5"/>
      <c r="E429" s="5"/>
      <c r="F429" s="5"/>
      <c r="G429" s="5"/>
      <c r="H429" s="34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21" customHeight="1">
      <c r="A430" s="5"/>
      <c r="B430" s="3"/>
      <c r="C430" s="5"/>
      <c r="D430" s="5"/>
      <c r="E430" s="5"/>
      <c r="F430" s="5"/>
      <c r="G430" s="5"/>
      <c r="H430" s="34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21" customHeight="1">
      <c r="A431" s="5"/>
      <c r="B431" s="3"/>
      <c r="C431" s="5"/>
      <c r="D431" s="5"/>
      <c r="E431" s="5"/>
      <c r="F431" s="5"/>
      <c r="G431" s="5"/>
      <c r="H431" s="34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21" customHeight="1">
      <c r="A432" s="5"/>
      <c r="B432" s="3"/>
      <c r="C432" s="5"/>
      <c r="D432" s="5"/>
      <c r="E432" s="5"/>
      <c r="F432" s="5"/>
      <c r="G432" s="5"/>
      <c r="H432" s="34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21" customHeight="1">
      <c r="A433" s="5"/>
      <c r="B433" s="3"/>
      <c r="C433" s="5"/>
      <c r="D433" s="5"/>
      <c r="E433" s="5"/>
      <c r="F433" s="5"/>
      <c r="G433" s="5"/>
      <c r="H433" s="34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21" customHeight="1">
      <c r="A434" s="5"/>
      <c r="B434" s="3"/>
      <c r="C434" s="5"/>
      <c r="D434" s="5"/>
      <c r="E434" s="5"/>
      <c r="F434" s="5"/>
      <c r="G434" s="5"/>
      <c r="H434" s="34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21" customHeight="1">
      <c r="A435" s="5"/>
      <c r="B435" s="3"/>
      <c r="C435" s="5"/>
      <c r="D435" s="5"/>
      <c r="E435" s="5"/>
      <c r="F435" s="5"/>
      <c r="G435" s="5"/>
      <c r="H435" s="34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21" customHeight="1">
      <c r="A436" s="5"/>
      <c r="B436" s="3"/>
      <c r="C436" s="5"/>
      <c r="D436" s="5"/>
      <c r="E436" s="5"/>
      <c r="F436" s="5"/>
      <c r="G436" s="5"/>
      <c r="H436" s="34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21" customHeight="1">
      <c r="A437" s="5"/>
      <c r="B437" s="3"/>
      <c r="C437" s="5"/>
      <c r="D437" s="5"/>
      <c r="E437" s="5"/>
      <c r="F437" s="5"/>
      <c r="G437" s="5"/>
      <c r="H437" s="34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21" customHeight="1">
      <c r="A438" s="5"/>
      <c r="B438" s="3"/>
      <c r="C438" s="5"/>
      <c r="D438" s="5"/>
      <c r="E438" s="5"/>
      <c r="F438" s="5"/>
      <c r="G438" s="5"/>
      <c r="H438" s="34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21" customHeight="1">
      <c r="A439" s="5"/>
      <c r="B439" s="3"/>
      <c r="C439" s="5"/>
      <c r="D439" s="5"/>
      <c r="E439" s="5"/>
      <c r="F439" s="5"/>
      <c r="G439" s="5"/>
      <c r="H439" s="34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21" customHeight="1">
      <c r="A440" s="5"/>
      <c r="B440" s="3"/>
      <c r="C440" s="5"/>
      <c r="D440" s="5"/>
      <c r="E440" s="5"/>
      <c r="F440" s="5"/>
      <c r="G440" s="5"/>
      <c r="H440" s="34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21" customHeight="1">
      <c r="A441" s="5"/>
      <c r="B441" s="3"/>
      <c r="C441" s="5"/>
      <c r="D441" s="5"/>
      <c r="E441" s="5"/>
      <c r="F441" s="5"/>
      <c r="G441" s="5"/>
      <c r="H441" s="34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21" customHeight="1">
      <c r="A442" s="5"/>
      <c r="B442" s="3"/>
      <c r="C442" s="5"/>
      <c r="D442" s="5"/>
      <c r="E442" s="5"/>
      <c r="F442" s="5"/>
      <c r="G442" s="5"/>
      <c r="H442" s="34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21" customHeight="1">
      <c r="A443" s="5"/>
      <c r="B443" s="3"/>
      <c r="C443" s="5"/>
      <c r="D443" s="5"/>
      <c r="E443" s="5"/>
      <c r="F443" s="5"/>
      <c r="G443" s="5"/>
      <c r="H443" s="34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21" customHeight="1">
      <c r="A444" s="5"/>
      <c r="B444" s="3"/>
      <c r="C444" s="5"/>
      <c r="D444" s="5"/>
      <c r="E444" s="5"/>
      <c r="F444" s="5"/>
      <c r="G444" s="5"/>
      <c r="H444" s="34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21" customHeight="1">
      <c r="A445" s="5"/>
      <c r="B445" s="3"/>
      <c r="C445" s="5"/>
      <c r="D445" s="5"/>
      <c r="E445" s="5"/>
      <c r="F445" s="5"/>
      <c r="G445" s="5"/>
      <c r="H445" s="34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21" customHeight="1">
      <c r="A446" s="5"/>
      <c r="B446" s="3"/>
      <c r="C446" s="5"/>
      <c r="D446" s="5"/>
      <c r="E446" s="5"/>
      <c r="F446" s="5"/>
      <c r="G446" s="5"/>
      <c r="H446" s="34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21" customHeight="1">
      <c r="A447" s="5"/>
      <c r="B447" s="3"/>
      <c r="C447" s="5"/>
      <c r="D447" s="5"/>
      <c r="E447" s="5"/>
      <c r="F447" s="5"/>
      <c r="G447" s="5"/>
      <c r="H447" s="34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21" customHeight="1">
      <c r="A448" s="5"/>
      <c r="B448" s="3"/>
      <c r="C448" s="5"/>
      <c r="D448" s="5"/>
      <c r="E448" s="5"/>
      <c r="F448" s="5"/>
      <c r="G448" s="5"/>
      <c r="H448" s="34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21" customHeight="1">
      <c r="A449" s="5"/>
      <c r="B449" s="3"/>
      <c r="C449" s="5"/>
      <c r="D449" s="5"/>
      <c r="E449" s="5"/>
      <c r="F449" s="5"/>
      <c r="G449" s="5"/>
      <c r="H449" s="34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21" customHeight="1">
      <c r="A450" s="5"/>
      <c r="B450" s="3"/>
      <c r="C450" s="5"/>
      <c r="D450" s="5"/>
      <c r="E450" s="5"/>
      <c r="F450" s="5"/>
      <c r="G450" s="5"/>
      <c r="H450" s="34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21" customHeight="1">
      <c r="A451" s="5"/>
      <c r="B451" s="3"/>
      <c r="C451" s="5"/>
      <c r="D451" s="5"/>
      <c r="E451" s="5"/>
      <c r="F451" s="5"/>
      <c r="G451" s="5"/>
      <c r="H451" s="34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21" customHeight="1">
      <c r="A452" s="5"/>
      <c r="B452" s="3"/>
      <c r="C452" s="5"/>
      <c r="D452" s="5"/>
      <c r="E452" s="5"/>
      <c r="F452" s="5"/>
      <c r="G452" s="5"/>
      <c r="H452" s="34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21" customHeight="1">
      <c r="A453" s="5"/>
      <c r="B453" s="3"/>
      <c r="C453" s="5"/>
      <c r="D453" s="5"/>
      <c r="E453" s="5"/>
      <c r="F453" s="5"/>
      <c r="G453" s="5"/>
      <c r="H453" s="34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21" customHeight="1">
      <c r="A454" s="5"/>
      <c r="B454" s="3"/>
      <c r="C454" s="5"/>
      <c r="D454" s="5"/>
      <c r="E454" s="5"/>
      <c r="F454" s="5"/>
      <c r="G454" s="5"/>
      <c r="H454" s="34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21" customHeight="1">
      <c r="A455" s="5"/>
      <c r="B455" s="3"/>
      <c r="C455" s="5"/>
      <c r="D455" s="5"/>
      <c r="E455" s="5"/>
      <c r="F455" s="5"/>
      <c r="G455" s="5"/>
      <c r="H455" s="34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21" customHeight="1">
      <c r="A456" s="5"/>
      <c r="B456" s="3"/>
      <c r="C456" s="5"/>
      <c r="D456" s="5"/>
      <c r="E456" s="5"/>
      <c r="F456" s="5"/>
      <c r="G456" s="5"/>
      <c r="H456" s="34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21" customHeight="1">
      <c r="A457" s="5"/>
      <c r="B457" s="3"/>
      <c r="C457" s="5"/>
      <c r="D457" s="5"/>
      <c r="E457" s="5"/>
      <c r="F457" s="5"/>
      <c r="G457" s="5"/>
      <c r="H457" s="34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21" customHeight="1">
      <c r="A458" s="5"/>
      <c r="B458" s="3"/>
      <c r="C458" s="5"/>
      <c r="D458" s="5"/>
      <c r="E458" s="5"/>
      <c r="F458" s="5"/>
      <c r="G458" s="5"/>
      <c r="H458" s="34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21" customHeight="1">
      <c r="A459" s="5"/>
      <c r="B459" s="3"/>
      <c r="C459" s="5"/>
      <c r="D459" s="5"/>
      <c r="E459" s="5"/>
      <c r="F459" s="5"/>
      <c r="G459" s="5"/>
      <c r="H459" s="34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21" customHeight="1">
      <c r="A460" s="5"/>
      <c r="B460" s="3"/>
      <c r="C460" s="5"/>
      <c r="D460" s="5"/>
      <c r="E460" s="5"/>
      <c r="F460" s="5"/>
      <c r="G460" s="5"/>
      <c r="H460" s="34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21" customHeight="1">
      <c r="A461" s="5"/>
      <c r="B461" s="3"/>
      <c r="C461" s="5"/>
      <c r="D461" s="5"/>
      <c r="E461" s="5"/>
      <c r="F461" s="5"/>
      <c r="G461" s="5"/>
      <c r="H461" s="34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21" customHeight="1">
      <c r="A462" s="5"/>
      <c r="B462" s="3"/>
      <c r="C462" s="5"/>
      <c r="D462" s="5"/>
      <c r="E462" s="5"/>
      <c r="F462" s="5"/>
      <c r="G462" s="5"/>
      <c r="H462" s="34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21" customHeight="1">
      <c r="A463" s="5"/>
      <c r="B463" s="3"/>
      <c r="C463" s="5"/>
      <c r="D463" s="5"/>
      <c r="E463" s="5"/>
      <c r="F463" s="5"/>
      <c r="G463" s="5"/>
      <c r="H463" s="34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21" customHeight="1">
      <c r="A464" s="5"/>
      <c r="B464" s="3"/>
      <c r="C464" s="5"/>
      <c r="D464" s="5"/>
      <c r="E464" s="5"/>
      <c r="F464" s="5"/>
      <c r="G464" s="5"/>
      <c r="H464" s="34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21" customHeight="1">
      <c r="A465" s="5"/>
      <c r="B465" s="3"/>
      <c r="C465" s="5"/>
      <c r="D465" s="5"/>
      <c r="E465" s="5"/>
      <c r="F465" s="5"/>
      <c r="G465" s="5"/>
      <c r="H465" s="34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21" customHeight="1">
      <c r="A466" s="5"/>
      <c r="B466" s="3"/>
      <c r="C466" s="5"/>
      <c r="D466" s="5"/>
      <c r="E466" s="5"/>
      <c r="F466" s="5"/>
      <c r="G466" s="5"/>
      <c r="H466" s="34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21" customHeight="1">
      <c r="A467" s="5"/>
      <c r="B467" s="3"/>
      <c r="C467" s="5"/>
      <c r="D467" s="5"/>
      <c r="E467" s="5"/>
      <c r="F467" s="5"/>
      <c r="G467" s="5"/>
      <c r="H467" s="34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21" customHeight="1">
      <c r="A468" s="5"/>
      <c r="B468" s="3"/>
      <c r="C468" s="5"/>
      <c r="D468" s="5"/>
      <c r="E468" s="5"/>
      <c r="F468" s="5"/>
      <c r="G468" s="5"/>
      <c r="H468" s="34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21" customHeight="1">
      <c r="A469" s="5"/>
      <c r="B469" s="3"/>
      <c r="C469" s="5"/>
      <c r="D469" s="5"/>
      <c r="E469" s="5"/>
      <c r="F469" s="5"/>
      <c r="G469" s="5"/>
      <c r="H469" s="34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21" customHeight="1">
      <c r="A470" s="5"/>
      <c r="B470" s="3"/>
      <c r="C470" s="5"/>
      <c r="D470" s="5"/>
      <c r="E470" s="5"/>
      <c r="F470" s="5"/>
      <c r="G470" s="5"/>
      <c r="H470" s="34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21" customHeight="1">
      <c r="A471" s="5"/>
      <c r="B471" s="3"/>
      <c r="C471" s="5"/>
      <c r="D471" s="5"/>
      <c r="E471" s="5"/>
      <c r="F471" s="5"/>
      <c r="G471" s="5"/>
      <c r="H471" s="34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21" customHeight="1">
      <c r="A472" s="5"/>
      <c r="B472" s="3"/>
      <c r="C472" s="5"/>
      <c r="D472" s="5"/>
      <c r="E472" s="5"/>
      <c r="F472" s="5"/>
      <c r="G472" s="5"/>
      <c r="H472" s="34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21" customHeight="1">
      <c r="A473" s="5"/>
      <c r="B473" s="3"/>
      <c r="C473" s="5"/>
      <c r="D473" s="5"/>
      <c r="E473" s="5"/>
      <c r="F473" s="5"/>
      <c r="G473" s="5"/>
      <c r="H473" s="34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21" customHeight="1">
      <c r="A474" s="5"/>
      <c r="B474" s="3"/>
      <c r="C474" s="5"/>
      <c r="D474" s="5"/>
      <c r="E474" s="5"/>
      <c r="F474" s="5"/>
      <c r="G474" s="5"/>
      <c r="H474" s="34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21" customHeight="1">
      <c r="A475" s="5"/>
      <c r="B475" s="3"/>
      <c r="C475" s="5"/>
      <c r="D475" s="5"/>
      <c r="E475" s="5"/>
      <c r="F475" s="5"/>
      <c r="G475" s="5"/>
      <c r="H475" s="34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21" customHeight="1">
      <c r="A476" s="5"/>
      <c r="B476" s="3"/>
      <c r="C476" s="5"/>
      <c r="D476" s="5"/>
      <c r="E476" s="5"/>
      <c r="F476" s="5"/>
      <c r="G476" s="5"/>
      <c r="H476" s="34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21" customHeight="1">
      <c r="A477" s="5"/>
      <c r="B477" s="3"/>
      <c r="C477" s="5"/>
      <c r="D477" s="5"/>
      <c r="E477" s="5"/>
      <c r="F477" s="5"/>
      <c r="G477" s="5"/>
      <c r="H477" s="34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21" customHeight="1">
      <c r="A478" s="5"/>
      <c r="B478" s="3"/>
      <c r="C478" s="5"/>
      <c r="D478" s="5"/>
      <c r="E478" s="5"/>
      <c r="F478" s="5"/>
      <c r="G478" s="5"/>
      <c r="H478" s="34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21" customHeight="1">
      <c r="A479" s="5"/>
      <c r="B479" s="3"/>
      <c r="C479" s="5"/>
      <c r="D479" s="5"/>
      <c r="E479" s="5"/>
      <c r="F479" s="5"/>
      <c r="G479" s="5"/>
      <c r="H479" s="34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21" customHeight="1">
      <c r="A480" s="5"/>
      <c r="B480" s="3"/>
      <c r="C480" s="5"/>
      <c r="D480" s="5"/>
      <c r="E480" s="5"/>
      <c r="F480" s="5"/>
      <c r="G480" s="5"/>
      <c r="H480" s="34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21" customHeight="1">
      <c r="A481" s="5"/>
      <c r="B481" s="3"/>
      <c r="C481" s="5"/>
      <c r="D481" s="5"/>
      <c r="E481" s="5"/>
      <c r="F481" s="5"/>
      <c r="G481" s="5"/>
      <c r="H481" s="34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21" customHeight="1">
      <c r="A482" s="5"/>
      <c r="B482" s="3"/>
      <c r="C482" s="5"/>
      <c r="D482" s="5"/>
      <c r="E482" s="5"/>
      <c r="F482" s="5"/>
      <c r="G482" s="5"/>
      <c r="H482" s="34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21" customHeight="1">
      <c r="A483" s="5"/>
      <c r="B483" s="3"/>
      <c r="C483" s="5"/>
      <c r="D483" s="5"/>
      <c r="E483" s="5"/>
      <c r="F483" s="5"/>
      <c r="G483" s="5"/>
      <c r="H483" s="34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21" customHeight="1">
      <c r="A484" s="5"/>
      <c r="B484" s="3"/>
      <c r="C484" s="5"/>
      <c r="D484" s="5"/>
      <c r="E484" s="5"/>
      <c r="F484" s="5"/>
      <c r="G484" s="5"/>
      <c r="H484" s="34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21" customHeight="1">
      <c r="A485" s="5"/>
      <c r="B485" s="3"/>
      <c r="C485" s="5"/>
      <c r="D485" s="5"/>
      <c r="E485" s="5"/>
      <c r="F485" s="5"/>
      <c r="G485" s="5"/>
      <c r="H485" s="34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21" customHeight="1">
      <c r="A486" s="5"/>
      <c r="B486" s="3"/>
      <c r="C486" s="5"/>
      <c r="D486" s="5"/>
      <c r="E486" s="5"/>
      <c r="F486" s="5"/>
      <c r="G486" s="5"/>
      <c r="H486" s="34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21" customHeight="1">
      <c r="A487" s="5"/>
      <c r="B487" s="3"/>
      <c r="C487" s="5"/>
      <c r="D487" s="5"/>
      <c r="E487" s="5"/>
      <c r="F487" s="5"/>
      <c r="G487" s="5"/>
      <c r="H487" s="34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21" customHeight="1">
      <c r="A488" s="5"/>
      <c r="B488" s="3"/>
      <c r="C488" s="5"/>
      <c r="D488" s="5"/>
      <c r="E488" s="5"/>
      <c r="F488" s="5"/>
      <c r="G488" s="5"/>
      <c r="H488" s="34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21" customHeight="1">
      <c r="A489" s="5"/>
      <c r="B489" s="3"/>
      <c r="C489" s="5"/>
      <c r="D489" s="5"/>
      <c r="E489" s="5"/>
      <c r="F489" s="5"/>
      <c r="G489" s="5"/>
      <c r="H489" s="34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21" customHeight="1">
      <c r="A490" s="5"/>
      <c r="B490" s="3"/>
      <c r="C490" s="5"/>
      <c r="D490" s="5"/>
      <c r="E490" s="5"/>
      <c r="F490" s="5"/>
      <c r="G490" s="5"/>
      <c r="H490" s="34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21" customHeight="1">
      <c r="A491" s="5"/>
      <c r="B491" s="3"/>
      <c r="C491" s="5"/>
      <c r="D491" s="5"/>
      <c r="E491" s="5"/>
      <c r="F491" s="5"/>
      <c r="G491" s="5"/>
      <c r="H491" s="34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21" customHeight="1">
      <c r="A492" s="5"/>
      <c r="B492" s="3"/>
      <c r="C492" s="5"/>
      <c r="D492" s="5"/>
      <c r="E492" s="5"/>
      <c r="F492" s="5"/>
      <c r="G492" s="5"/>
      <c r="H492" s="34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21" customHeight="1">
      <c r="A493" s="5"/>
      <c r="B493" s="3"/>
      <c r="C493" s="5"/>
      <c r="D493" s="5"/>
      <c r="E493" s="5"/>
      <c r="F493" s="5"/>
      <c r="G493" s="5"/>
      <c r="H493" s="34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21" customHeight="1">
      <c r="A494" s="5"/>
      <c r="B494" s="3"/>
      <c r="C494" s="5"/>
      <c r="D494" s="5"/>
      <c r="E494" s="5"/>
      <c r="F494" s="5"/>
      <c r="G494" s="5"/>
      <c r="H494" s="34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21" customHeight="1">
      <c r="A495" s="5"/>
      <c r="B495" s="3"/>
      <c r="C495" s="5"/>
      <c r="D495" s="5"/>
      <c r="E495" s="5"/>
      <c r="F495" s="5"/>
      <c r="G495" s="5"/>
      <c r="H495" s="34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21" customHeight="1">
      <c r="A496" s="5"/>
      <c r="B496" s="3"/>
      <c r="C496" s="5"/>
      <c r="D496" s="5"/>
      <c r="E496" s="5"/>
      <c r="F496" s="5"/>
      <c r="G496" s="5"/>
      <c r="H496" s="34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21" customHeight="1">
      <c r="A497" s="5"/>
      <c r="B497" s="3"/>
      <c r="C497" s="5"/>
      <c r="D497" s="5"/>
      <c r="E497" s="5"/>
      <c r="F497" s="5"/>
      <c r="G497" s="5"/>
      <c r="H497" s="34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21" customHeight="1">
      <c r="A498" s="5"/>
      <c r="B498" s="3"/>
      <c r="C498" s="5"/>
      <c r="D498" s="5"/>
      <c r="E498" s="5"/>
      <c r="F498" s="5"/>
      <c r="G498" s="5"/>
      <c r="H498" s="34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21" customHeight="1">
      <c r="A499" s="5"/>
      <c r="B499" s="3"/>
      <c r="C499" s="5"/>
      <c r="D499" s="5"/>
      <c r="E499" s="5"/>
      <c r="F499" s="5"/>
      <c r="G499" s="5"/>
      <c r="H499" s="34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21" customHeight="1">
      <c r="A500" s="5"/>
      <c r="B500" s="3"/>
      <c r="C500" s="5"/>
      <c r="D500" s="5"/>
      <c r="E500" s="5"/>
      <c r="F500" s="5"/>
      <c r="G500" s="5"/>
      <c r="H500" s="34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21" customHeight="1">
      <c r="A501" s="5"/>
      <c r="B501" s="3"/>
      <c r="C501" s="5"/>
      <c r="D501" s="5"/>
      <c r="E501" s="5"/>
      <c r="F501" s="5"/>
      <c r="G501" s="5"/>
      <c r="H501" s="34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21" customHeight="1">
      <c r="A502" s="5"/>
      <c r="B502" s="3"/>
      <c r="C502" s="5"/>
      <c r="D502" s="5"/>
      <c r="E502" s="5"/>
      <c r="F502" s="5"/>
      <c r="G502" s="5"/>
      <c r="H502" s="34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21" customHeight="1">
      <c r="A503" s="5"/>
      <c r="B503" s="3"/>
      <c r="C503" s="5"/>
      <c r="D503" s="5"/>
      <c r="E503" s="5"/>
      <c r="F503" s="5"/>
      <c r="G503" s="5"/>
      <c r="H503" s="34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21" customHeight="1">
      <c r="A504" s="5"/>
      <c r="B504" s="3"/>
      <c r="C504" s="5"/>
      <c r="D504" s="5"/>
      <c r="E504" s="5"/>
      <c r="F504" s="5"/>
      <c r="G504" s="5"/>
      <c r="H504" s="34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21" customHeight="1">
      <c r="A505" s="5"/>
      <c r="B505" s="3"/>
      <c r="C505" s="5"/>
      <c r="D505" s="5"/>
      <c r="E505" s="5"/>
      <c r="F505" s="5"/>
      <c r="G505" s="5"/>
      <c r="H505" s="34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21" customHeight="1">
      <c r="A506" s="5"/>
      <c r="B506" s="3"/>
      <c r="C506" s="5"/>
      <c r="D506" s="5"/>
      <c r="E506" s="5"/>
      <c r="F506" s="5"/>
      <c r="G506" s="5"/>
      <c r="H506" s="34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21" customHeight="1">
      <c r="A507" s="5"/>
      <c r="B507" s="3"/>
      <c r="C507" s="5"/>
      <c r="D507" s="5"/>
      <c r="E507" s="5"/>
      <c r="F507" s="5"/>
      <c r="G507" s="5"/>
      <c r="H507" s="34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21" customHeight="1">
      <c r="A508" s="5"/>
      <c r="B508" s="3"/>
      <c r="C508" s="5"/>
      <c r="D508" s="5"/>
      <c r="E508" s="5"/>
      <c r="F508" s="5"/>
      <c r="G508" s="5"/>
      <c r="H508" s="34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21" customHeight="1">
      <c r="A509" s="5"/>
      <c r="B509" s="3"/>
      <c r="C509" s="5"/>
      <c r="D509" s="5"/>
      <c r="E509" s="5"/>
      <c r="F509" s="5"/>
      <c r="G509" s="5"/>
      <c r="H509" s="34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21" customHeight="1">
      <c r="A510" s="5"/>
      <c r="B510" s="3"/>
      <c r="C510" s="5"/>
      <c r="D510" s="5"/>
      <c r="E510" s="5"/>
      <c r="F510" s="5"/>
      <c r="G510" s="5"/>
      <c r="H510" s="34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21" customHeight="1">
      <c r="A511" s="5"/>
      <c r="B511" s="3"/>
      <c r="C511" s="5"/>
      <c r="D511" s="5"/>
      <c r="E511" s="5"/>
      <c r="F511" s="5"/>
      <c r="G511" s="5"/>
      <c r="H511" s="34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21" customHeight="1">
      <c r="A512" s="5"/>
      <c r="B512" s="3"/>
      <c r="C512" s="5"/>
      <c r="D512" s="5"/>
      <c r="E512" s="5"/>
      <c r="F512" s="5"/>
      <c r="G512" s="5"/>
      <c r="H512" s="34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21" customHeight="1">
      <c r="A513" s="5"/>
      <c r="B513" s="3"/>
      <c r="C513" s="5"/>
      <c r="D513" s="5"/>
      <c r="E513" s="5"/>
      <c r="F513" s="5"/>
      <c r="G513" s="5"/>
      <c r="H513" s="34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21" customHeight="1">
      <c r="A514" s="5"/>
      <c r="B514" s="3"/>
      <c r="C514" s="5"/>
      <c r="D514" s="5"/>
      <c r="E514" s="5"/>
      <c r="F514" s="5"/>
      <c r="G514" s="5"/>
      <c r="H514" s="34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21" customHeight="1">
      <c r="A515" s="5"/>
      <c r="B515" s="3"/>
      <c r="C515" s="5"/>
      <c r="D515" s="5"/>
      <c r="E515" s="5"/>
      <c r="F515" s="5"/>
      <c r="G515" s="5"/>
      <c r="H515" s="34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21" customHeight="1">
      <c r="A516" s="5"/>
      <c r="B516" s="3"/>
      <c r="C516" s="5"/>
      <c r="D516" s="5"/>
      <c r="E516" s="5"/>
      <c r="F516" s="5"/>
      <c r="G516" s="5"/>
      <c r="H516" s="34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21" customHeight="1">
      <c r="A517" s="5"/>
      <c r="B517" s="3"/>
      <c r="C517" s="5"/>
      <c r="D517" s="5"/>
      <c r="E517" s="5"/>
      <c r="F517" s="5"/>
      <c r="G517" s="5"/>
      <c r="H517" s="34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21" customHeight="1">
      <c r="A518" s="5"/>
      <c r="B518" s="3"/>
      <c r="C518" s="5"/>
      <c r="D518" s="5"/>
      <c r="E518" s="5"/>
      <c r="F518" s="5"/>
      <c r="G518" s="5"/>
      <c r="H518" s="34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21" customHeight="1">
      <c r="A519" s="5"/>
      <c r="B519" s="3"/>
      <c r="C519" s="5"/>
      <c r="D519" s="5"/>
      <c r="E519" s="5"/>
      <c r="F519" s="5"/>
      <c r="G519" s="5"/>
      <c r="H519" s="34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21" customHeight="1">
      <c r="A520" s="5"/>
      <c r="B520" s="3"/>
      <c r="C520" s="5"/>
      <c r="D520" s="5"/>
      <c r="E520" s="5"/>
      <c r="F520" s="5"/>
      <c r="G520" s="5"/>
      <c r="H520" s="34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21" customHeight="1">
      <c r="A521" s="5"/>
      <c r="B521" s="3"/>
      <c r="C521" s="5"/>
      <c r="D521" s="5"/>
      <c r="E521" s="5"/>
      <c r="F521" s="5"/>
      <c r="G521" s="5"/>
      <c r="H521" s="34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21" customHeight="1">
      <c r="A522" s="5"/>
      <c r="B522" s="3"/>
      <c r="C522" s="5"/>
      <c r="D522" s="5"/>
      <c r="E522" s="5"/>
      <c r="F522" s="5"/>
      <c r="G522" s="5"/>
      <c r="H522" s="34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21" customHeight="1">
      <c r="A523" s="5"/>
      <c r="B523" s="3"/>
      <c r="C523" s="5"/>
      <c r="D523" s="5"/>
      <c r="E523" s="5"/>
      <c r="F523" s="5"/>
      <c r="G523" s="5"/>
      <c r="H523" s="34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21" customHeight="1">
      <c r="A524" s="5"/>
      <c r="B524" s="3"/>
      <c r="C524" s="5"/>
      <c r="D524" s="5"/>
      <c r="E524" s="5"/>
      <c r="F524" s="5"/>
      <c r="G524" s="5"/>
      <c r="H524" s="34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21" customHeight="1">
      <c r="A525" s="5"/>
      <c r="B525" s="3"/>
      <c r="C525" s="5"/>
      <c r="D525" s="5"/>
      <c r="E525" s="5"/>
      <c r="F525" s="5"/>
      <c r="G525" s="5"/>
      <c r="H525" s="34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21" customHeight="1">
      <c r="A526" s="5"/>
      <c r="B526" s="3"/>
      <c r="C526" s="5"/>
      <c r="D526" s="5"/>
      <c r="E526" s="5"/>
      <c r="F526" s="5"/>
      <c r="G526" s="5"/>
      <c r="H526" s="34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21" customHeight="1">
      <c r="A527" s="5"/>
      <c r="B527" s="3"/>
      <c r="C527" s="5"/>
      <c r="D527" s="5"/>
      <c r="E527" s="5"/>
      <c r="F527" s="5"/>
      <c r="G527" s="5"/>
      <c r="H527" s="34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21" customHeight="1">
      <c r="A528" s="5"/>
      <c r="B528" s="3"/>
      <c r="C528" s="5"/>
      <c r="D528" s="5"/>
      <c r="E528" s="5"/>
      <c r="F528" s="5"/>
      <c r="G528" s="5"/>
      <c r="H528" s="34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21" customHeight="1">
      <c r="A529" s="5"/>
      <c r="B529" s="3"/>
      <c r="C529" s="5"/>
      <c r="D529" s="5"/>
      <c r="E529" s="5"/>
      <c r="F529" s="5"/>
      <c r="G529" s="5"/>
      <c r="H529" s="34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21" customHeight="1">
      <c r="A530" s="5"/>
      <c r="B530" s="3"/>
      <c r="C530" s="5"/>
      <c r="D530" s="5"/>
      <c r="E530" s="5"/>
      <c r="F530" s="5"/>
      <c r="G530" s="5"/>
      <c r="H530" s="34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21" customHeight="1">
      <c r="A531" s="5"/>
      <c r="B531" s="3"/>
      <c r="C531" s="5"/>
      <c r="D531" s="5"/>
      <c r="E531" s="5"/>
      <c r="F531" s="5"/>
      <c r="G531" s="5"/>
      <c r="H531" s="34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21" customHeight="1">
      <c r="A532" s="5"/>
      <c r="B532" s="3"/>
      <c r="C532" s="5"/>
      <c r="D532" s="5"/>
      <c r="E532" s="5"/>
      <c r="F532" s="5"/>
      <c r="G532" s="5"/>
      <c r="H532" s="34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21" customHeight="1">
      <c r="A533" s="5"/>
      <c r="B533" s="3"/>
      <c r="C533" s="5"/>
      <c r="D533" s="5"/>
      <c r="E533" s="5"/>
      <c r="F533" s="5"/>
      <c r="G533" s="5"/>
      <c r="H533" s="34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21" customHeight="1">
      <c r="A534" s="5"/>
      <c r="B534" s="3"/>
      <c r="C534" s="5"/>
      <c r="D534" s="5"/>
      <c r="E534" s="5"/>
      <c r="F534" s="5"/>
      <c r="G534" s="5"/>
      <c r="H534" s="34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21" customHeight="1">
      <c r="A535" s="5"/>
      <c r="B535" s="3"/>
      <c r="C535" s="5"/>
      <c r="D535" s="5"/>
      <c r="E535" s="5"/>
      <c r="F535" s="5"/>
      <c r="G535" s="5"/>
      <c r="H535" s="34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21" customHeight="1">
      <c r="A536" s="5"/>
      <c r="B536" s="3"/>
      <c r="C536" s="5"/>
      <c r="D536" s="5"/>
      <c r="E536" s="5"/>
      <c r="F536" s="5"/>
      <c r="G536" s="5"/>
      <c r="H536" s="34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21" customHeight="1">
      <c r="A537" s="5"/>
      <c r="B537" s="3"/>
      <c r="C537" s="5"/>
      <c r="D537" s="5"/>
      <c r="E537" s="5"/>
      <c r="F537" s="5"/>
      <c r="G537" s="5"/>
      <c r="H537" s="34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21" customHeight="1">
      <c r="A538" s="5"/>
      <c r="B538" s="3"/>
      <c r="C538" s="5"/>
      <c r="D538" s="5"/>
      <c r="E538" s="5"/>
      <c r="F538" s="5"/>
      <c r="G538" s="5"/>
      <c r="H538" s="34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21" customHeight="1">
      <c r="A539" s="5"/>
      <c r="B539" s="3"/>
      <c r="C539" s="5"/>
      <c r="D539" s="5"/>
      <c r="E539" s="5"/>
      <c r="F539" s="5"/>
      <c r="G539" s="5"/>
      <c r="H539" s="34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21" customHeight="1">
      <c r="A540" s="5"/>
      <c r="B540" s="3"/>
      <c r="C540" s="5"/>
      <c r="D540" s="5"/>
      <c r="E540" s="5"/>
      <c r="F540" s="5"/>
      <c r="G540" s="5"/>
      <c r="H540" s="34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21" customHeight="1">
      <c r="A541" s="5"/>
      <c r="B541" s="3"/>
      <c r="C541" s="5"/>
      <c r="D541" s="5"/>
      <c r="E541" s="5"/>
      <c r="F541" s="5"/>
      <c r="G541" s="5"/>
      <c r="H541" s="34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21" customHeight="1">
      <c r="A542" s="5"/>
      <c r="B542" s="3"/>
      <c r="C542" s="5"/>
      <c r="D542" s="5"/>
      <c r="E542" s="5"/>
      <c r="F542" s="5"/>
      <c r="G542" s="5"/>
      <c r="H542" s="34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21" customHeight="1">
      <c r="A543" s="5"/>
      <c r="B543" s="3"/>
      <c r="C543" s="5"/>
      <c r="D543" s="5"/>
      <c r="E543" s="5"/>
      <c r="F543" s="5"/>
      <c r="G543" s="5"/>
      <c r="H543" s="34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21" customHeight="1">
      <c r="A544" s="5"/>
      <c r="B544" s="3"/>
      <c r="C544" s="5"/>
      <c r="D544" s="5"/>
      <c r="E544" s="5"/>
      <c r="F544" s="5"/>
      <c r="G544" s="5"/>
      <c r="H544" s="34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21" customHeight="1">
      <c r="A545" s="5"/>
      <c r="B545" s="3"/>
      <c r="C545" s="5"/>
      <c r="D545" s="5"/>
      <c r="E545" s="5"/>
      <c r="F545" s="5"/>
      <c r="G545" s="5"/>
      <c r="H545" s="34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21" customHeight="1">
      <c r="A546" s="5"/>
      <c r="B546" s="3"/>
      <c r="C546" s="5"/>
      <c r="D546" s="5"/>
      <c r="E546" s="5"/>
      <c r="F546" s="5"/>
      <c r="G546" s="5"/>
      <c r="H546" s="34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21" customHeight="1">
      <c r="A547" s="5"/>
      <c r="B547" s="3"/>
      <c r="C547" s="5"/>
      <c r="D547" s="5"/>
      <c r="E547" s="5"/>
      <c r="F547" s="5"/>
      <c r="G547" s="5"/>
      <c r="H547" s="34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21" customHeight="1">
      <c r="A548" s="5"/>
      <c r="B548" s="3"/>
      <c r="C548" s="5"/>
      <c r="D548" s="5"/>
      <c r="E548" s="5"/>
      <c r="F548" s="5"/>
      <c r="G548" s="5"/>
      <c r="H548" s="34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21" customHeight="1">
      <c r="A549" s="5"/>
      <c r="B549" s="3"/>
      <c r="C549" s="5"/>
      <c r="D549" s="5"/>
      <c r="E549" s="5"/>
      <c r="F549" s="5"/>
      <c r="G549" s="5"/>
      <c r="H549" s="34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21" customHeight="1">
      <c r="A550" s="5"/>
      <c r="B550" s="3"/>
      <c r="C550" s="5"/>
      <c r="D550" s="5"/>
      <c r="E550" s="5"/>
      <c r="F550" s="5"/>
      <c r="G550" s="5"/>
      <c r="H550" s="34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21" customHeight="1">
      <c r="A551" s="5"/>
      <c r="B551" s="3"/>
      <c r="C551" s="5"/>
      <c r="D551" s="5"/>
      <c r="E551" s="5"/>
      <c r="F551" s="5"/>
      <c r="G551" s="5"/>
      <c r="H551" s="34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21" customHeight="1">
      <c r="A552" s="5"/>
      <c r="B552" s="3"/>
      <c r="C552" s="5"/>
      <c r="D552" s="5"/>
      <c r="E552" s="5"/>
      <c r="F552" s="5"/>
      <c r="G552" s="5"/>
      <c r="H552" s="34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21" customHeight="1">
      <c r="A553" s="5"/>
      <c r="B553" s="3"/>
      <c r="C553" s="5"/>
      <c r="D553" s="5"/>
      <c r="E553" s="5"/>
      <c r="F553" s="5"/>
      <c r="G553" s="5"/>
      <c r="H553" s="34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21" customHeight="1">
      <c r="A554" s="5"/>
      <c r="B554" s="3"/>
      <c r="C554" s="5"/>
      <c r="D554" s="5"/>
      <c r="E554" s="5"/>
      <c r="F554" s="5"/>
      <c r="G554" s="5"/>
      <c r="H554" s="34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21" customHeight="1">
      <c r="A555" s="5"/>
      <c r="B555" s="3"/>
      <c r="C555" s="5"/>
      <c r="D555" s="5"/>
      <c r="E555" s="5"/>
      <c r="F555" s="5"/>
      <c r="G555" s="5"/>
      <c r="H555" s="34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21" customHeight="1">
      <c r="A556" s="5"/>
      <c r="B556" s="3"/>
      <c r="C556" s="5"/>
      <c r="D556" s="5"/>
      <c r="E556" s="5"/>
      <c r="F556" s="5"/>
      <c r="G556" s="5"/>
      <c r="H556" s="34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21" customHeight="1">
      <c r="A557" s="5"/>
      <c r="B557" s="3"/>
      <c r="C557" s="5"/>
      <c r="D557" s="5"/>
      <c r="E557" s="5"/>
      <c r="F557" s="5"/>
      <c r="G557" s="5"/>
      <c r="H557" s="34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21" customHeight="1">
      <c r="A558" s="5"/>
      <c r="B558" s="3"/>
      <c r="C558" s="5"/>
      <c r="D558" s="5"/>
      <c r="E558" s="5"/>
      <c r="F558" s="5"/>
      <c r="G558" s="5"/>
      <c r="H558" s="34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21" customHeight="1">
      <c r="A559" s="5"/>
      <c r="B559" s="3"/>
      <c r="C559" s="5"/>
      <c r="D559" s="5"/>
      <c r="E559" s="5"/>
      <c r="F559" s="5"/>
      <c r="G559" s="5"/>
      <c r="H559" s="34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21" customHeight="1">
      <c r="A560" s="5"/>
      <c r="B560" s="3"/>
      <c r="C560" s="5"/>
      <c r="D560" s="5"/>
      <c r="E560" s="5"/>
      <c r="F560" s="5"/>
      <c r="G560" s="5"/>
      <c r="H560" s="34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21" customHeight="1">
      <c r="A561" s="5"/>
      <c r="B561" s="3"/>
      <c r="C561" s="5"/>
      <c r="D561" s="5"/>
      <c r="E561" s="5"/>
      <c r="F561" s="5"/>
      <c r="G561" s="5"/>
      <c r="H561" s="34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21" customHeight="1">
      <c r="A562" s="5"/>
      <c r="B562" s="3"/>
      <c r="C562" s="5"/>
      <c r="D562" s="5"/>
      <c r="E562" s="5"/>
      <c r="F562" s="5"/>
      <c r="G562" s="5"/>
      <c r="H562" s="34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21" customHeight="1">
      <c r="A563" s="5"/>
      <c r="B563" s="3"/>
      <c r="C563" s="5"/>
      <c r="D563" s="5"/>
      <c r="E563" s="5"/>
      <c r="F563" s="5"/>
      <c r="G563" s="5"/>
      <c r="H563" s="34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21" customHeight="1">
      <c r="A564" s="5"/>
      <c r="B564" s="3"/>
      <c r="C564" s="5"/>
      <c r="D564" s="5"/>
      <c r="E564" s="5"/>
      <c r="F564" s="5"/>
      <c r="G564" s="5"/>
      <c r="H564" s="34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21" customHeight="1">
      <c r="A565" s="5"/>
      <c r="B565" s="3"/>
      <c r="C565" s="5"/>
      <c r="D565" s="5"/>
      <c r="E565" s="5"/>
      <c r="F565" s="5"/>
      <c r="G565" s="5"/>
      <c r="H565" s="34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21" customHeight="1">
      <c r="A566" s="5"/>
      <c r="B566" s="3"/>
      <c r="C566" s="5"/>
      <c r="D566" s="5"/>
      <c r="E566" s="5"/>
      <c r="F566" s="5"/>
      <c r="G566" s="5"/>
      <c r="H566" s="34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21" customHeight="1">
      <c r="A567" s="5"/>
      <c r="B567" s="3"/>
      <c r="C567" s="5"/>
      <c r="D567" s="5"/>
      <c r="E567" s="5"/>
      <c r="F567" s="5"/>
      <c r="G567" s="5"/>
      <c r="H567" s="34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21" customHeight="1">
      <c r="A568" s="5"/>
      <c r="B568" s="3"/>
      <c r="C568" s="5"/>
      <c r="D568" s="5"/>
      <c r="E568" s="5"/>
      <c r="F568" s="5"/>
      <c r="G568" s="5"/>
      <c r="H568" s="34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21" customHeight="1">
      <c r="A569" s="5"/>
      <c r="B569" s="3"/>
      <c r="C569" s="5"/>
      <c r="D569" s="5"/>
      <c r="E569" s="5"/>
      <c r="F569" s="5"/>
      <c r="G569" s="5"/>
      <c r="H569" s="34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21" customHeight="1">
      <c r="A570" s="5"/>
      <c r="B570" s="3"/>
      <c r="C570" s="5"/>
      <c r="D570" s="5"/>
      <c r="E570" s="5"/>
      <c r="F570" s="5"/>
      <c r="G570" s="5"/>
      <c r="H570" s="34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21" customHeight="1">
      <c r="A571" s="5"/>
      <c r="B571" s="3"/>
      <c r="C571" s="5"/>
      <c r="D571" s="5"/>
      <c r="E571" s="5"/>
      <c r="F571" s="5"/>
      <c r="G571" s="5"/>
      <c r="H571" s="34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21" customHeight="1">
      <c r="A572" s="5"/>
      <c r="B572" s="3"/>
      <c r="C572" s="5"/>
      <c r="D572" s="5"/>
      <c r="E572" s="5"/>
      <c r="F572" s="5"/>
      <c r="G572" s="5"/>
      <c r="H572" s="34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21" customHeight="1">
      <c r="A573" s="5"/>
      <c r="B573" s="3"/>
      <c r="C573" s="5"/>
      <c r="D573" s="5"/>
      <c r="E573" s="5"/>
      <c r="F573" s="5"/>
      <c r="G573" s="5"/>
      <c r="H573" s="34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21" customHeight="1">
      <c r="A574" s="5"/>
      <c r="B574" s="3"/>
      <c r="C574" s="5"/>
      <c r="D574" s="5"/>
      <c r="E574" s="5"/>
      <c r="F574" s="5"/>
      <c r="G574" s="5"/>
      <c r="H574" s="34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21" customHeight="1">
      <c r="A575" s="5"/>
      <c r="B575" s="3"/>
      <c r="C575" s="5"/>
      <c r="D575" s="5"/>
      <c r="E575" s="5"/>
      <c r="F575" s="5"/>
      <c r="G575" s="5"/>
      <c r="H575" s="34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21" customHeight="1">
      <c r="A576" s="5"/>
      <c r="B576" s="3"/>
      <c r="C576" s="5"/>
      <c r="D576" s="5"/>
      <c r="E576" s="5"/>
      <c r="F576" s="5"/>
      <c r="G576" s="5"/>
      <c r="H576" s="34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21" customHeight="1">
      <c r="A577" s="5"/>
      <c r="B577" s="3"/>
      <c r="C577" s="5"/>
      <c r="D577" s="5"/>
      <c r="E577" s="5"/>
      <c r="F577" s="5"/>
      <c r="G577" s="5"/>
      <c r="H577" s="34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21" customHeight="1">
      <c r="A578" s="5"/>
      <c r="B578" s="3"/>
      <c r="C578" s="5"/>
      <c r="D578" s="5"/>
      <c r="E578" s="5"/>
      <c r="F578" s="5"/>
      <c r="G578" s="5"/>
      <c r="H578" s="34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21" customHeight="1">
      <c r="A579" s="5"/>
      <c r="B579" s="3"/>
      <c r="C579" s="5"/>
      <c r="D579" s="5"/>
      <c r="E579" s="5"/>
      <c r="F579" s="5"/>
      <c r="G579" s="5"/>
      <c r="H579" s="34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21" customHeight="1">
      <c r="A580" s="5"/>
      <c r="B580" s="3"/>
      <c r="C580" s="5"/>
      <c r="D580" s="5"/>
      <c r="E580" s="5"/>
      <c r="F580" s="5"/>
      <c r="G580" s="5"/>
      <c r="H580" s="34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21" customHeight="1">
      <c r="A581" s="5"/>
      <c r="B581" s="3"/>
      <c r="C581" s="5"/>
      <c r="D581" s="5"/>
      <c r="E581" s="5"/>
      <c r="F581" s="5"/>
      <c r="G581" s="5"/>
      <c r="H581" s="34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21" customHeight="1">
      <c r="A582" s="5"/>
      <c r="B582" s="3"/>
      <c r="C582" s="5"/>
      <c r="D582" s="5"/>
      <c r="E582" s="5"/>
      <c r="F582" s="5"/>
      <c r="G582" s="5"/>
      <c r="H582" s="34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21" customHeight="1">
      <c r="A583" s="5"/>
      <c r="B583" s="3"/>
      <c r="C583" s="5"/>
      <c r="D583" s="5"/>
      <c r="E583" s="5"/>
      <c r="F583" s="5"/>
      <c r="G583" s="5"/>
      <c r="H583" s="34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21" customHeight="1">
      <c r="A584" s="5"/>
      <c r="B584" s="3"/>
      <c r="C584" s="5"/>
      <c r="D584" s="5"/>
      <c r="E584" s="5"/>
      <c r="F584" s="5"/>
      <c r="G584" s="5"/>
      <c r="H584" s="34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21" customHeight="1">
      <c r="A585" s="5"/>
      <c r="B585" s="3"/>
      <c r="C585" s="5"/>
      <c r="D585" s="5"/>
      <c r="E585" s="5"/>
      <c r="F585" s="5"/>
      <c r="G585" s="5"/>
      <c r="H585" s="34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21" customHeight="1">
      <c r="A586" s="5"/>
      <c r="B586" s="3"/>
      <c r="C586" s="5"/>
      <c r="D586" s="5"/>
      <c r="E586" s="5"/>
      <c r="F586" s="5"/>
      <c r="G586" s="5"/>
      <c r="H586" s="34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21" customHeight="1">
      <c r="A587" s="5"/>
      <c r="B587" s="3"/>
      <c r="C587" s="5"/>
      <c r="D587" s="5"/>
      <c r="E587" s="5"/>
      <c r="F587" s="5"/>
      <c r="G587" s="5"/>
      <c r="H587" s="34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21" customHeight="1">
      <c r="A588" s="5"/>
      <c r="B588" s="3"/>
      <c r="C588" s="5"/>
      <c r="D588" s="5"/>
      <c r="E588" s="5"/>
      <c r="F588" s="5"/>
      <c r="G588" s="5"/>
      <c r="H588" s="34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21" customHeight="1">
      <c r="A589" s="5"/>
      <c r="B589" s="3"/>
      <c r="C589" s="5"/>
      <c r="D589" s="5"/>
      <c r="E589" s="5"/>
      <c r="F589" s="5"/>
      <c r="G589" s="5"/>
      <c r="H589" s="34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21" customHeight="1">
      <c r="A590" s="5"/>
      <c r="B590" s="3"/>
      <c r="C590" s="5"/>
      <c r="D590" s="5"/>
      <c r="E590" s="5"/>
      <c r="F590" s="5"/>
      <c r="G590" s="5"/>
      <c r="H590" s="34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21" customHeight="1">
      <c r="A591" s="5"/>
      <c r="B591" s="3"/>
      <c r="C591" s="5"/>
      <c r="D591" s="5"/>
      <c r="E591" s="5"/>
      <c r="F591" s="5"/>
      <c r="G591" s="5"/>
      <c r="H591" s="34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21" customHeight="1">
      <c r="A592" s="5"/>
      <c r="B592" s="3"/>
      <c r="C592" s="5"/>
      <c r="D592" s="5"/>
      <c r="E592" s="5"/>
      <c r="F592" s="5"/>
      <c r="G592" s="5"/>
      <c r="H592" s="34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21" customHeight="1">
      <c r="A593" s="5"/>
      <c r="B593" s="3"/>
      <c r="C593" s="5"/>
      <c r="D593" s="5"/>
      <c r="E593" s="5"/>
      <c r="F593" s="5"/>
      <c r="G593" s="5"/>
      <c r="H593" s="34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21" customHeight="1">
      <c r="A594" s="5"/>
      <c r="B594" s="3"/>
      <c r="C594" s="5"/>
      <c r="D594" s="5"/>
      <c r="E594" s="5"/>
      <c r="F594" s="5"/>
      <c r="G594" s="5"/>
      <c r="H594" s="34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21" customHeight="1">
      <c r="A595" s="5"/>
      <c r="B595" s="3"/>
      <c r="C595" s="5"/>
      <c r="D595" s="5"/>
      <c r="E595" s="5"/>
      <c r="F595" s="5"/>
      <c r="G595" s="5"/>
      <c r="H595" s="34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21" customHeight="1">
      <c r="A596" s="5"/>
      <c r="B596" s="3"/>
      <c r="C596" s="5"/>
      <c r="D596" s="5"/>
      <c r="E596" s="5"/>
      <c r="F596" s="5"/>
      <c r="G596" s="5"/>
      <c r="H596" s="34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21" customHeight="1">
      <c r="A597" s="5"/>
      <c r="B597" s="3"/>
      <c r="C597" s="5"/>
      <c r="D597" s="5"/>
      <c r="E597" s="5"/>
      <c r="F597" s="5"/>
      <c r="G597" s="5"/>
      <c r="H597" s="34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21" customHeight="1">
      <c r="A598" s="5"/>
      <c r="B598" s="3"/>
      <c r="C598" s="5"/>
      <c r="D598" s="5"/>
      <c r="E598" s="5"/>
      <c r="F598" s="5"/>
      <c r="G598" s="5"/>
      <c r="H598" s="34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21" customHeight="1">
      <c r="A599" s="5"/>
      <c r="B599" s="3"/>
      <c r="C599" s="5"/>
      <c r="D599" s="5"/>
      <c r="E599" s="5"/>
      <c r="F599" s="5"/>
      <c r="G599" s="5"/>
      <c r="H599" s="34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21" customHeight="1">
      <c r="A600" s="5"/>
      <c r="B600" s="3"/>
      <c r="C600" s="5"/>
      <c r="D600" s="5"/>
      <c r="E600" s="5"/>
      <c r="F600" s="5"/>
      <c r="G600" s="5"/>
      <c r="H600" s="34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21" customHeight="1">
      <c r="A601" s="5"/>
      <c r="B601" s="3"/>
      <c r="C601" s="5"/>
      <c r="D601" s="5"/>
      <c r="E601" s="5"/>
      <c r="F601" s="5"/>
      <c r="G601" s="5"/>
      <c r="H601" s="34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21" customHeight="1">
      <c r="A602" s="5"/>
      <c r="B602" s="3"/>
      <c r="C602" s="5"/>
      <c r="D602" s="5"/>
      <c r="E602" s="5"/>
      <c r="F602" s="5"/>
      <c r="G602" s="5"/>
      <c r="H602" s="34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21" customHeight="1">
      <c r="A603" s="5"/>
      <c r="B603" s="3"/>
      <c r="C603" s="5"/>
      <c r="D603" s="5"/>
      <c r="E603" s="5"/>
      <c r="F603" s="5"/>
      <c r="G603" s="5"/>
      <c r="H603" s="34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21" customHeight="1">
      <c r="A604" s="5"/>
      <c r="B604" s="3"/>
      <c r="C604" s="5"/>
      <c r="D604" s="5"/>
      <c r="E604" s="5"/>
      <c r="F604" s="5"/>
      <c r="G604" s="5"/>
      <c r="H604" s="34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21" customHeight="1">
      <c r="A605" s="5"/>
      <c r="B605" s="3"/>
      <c r="C605" s="5"/>
      <c r="D605" s="5"/>
      <c r="E605" s="5"/>
      <c r="F605" s="5"/>
      <c r="G605" s="5"/>
      <c r="H605" s="34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21" customHeight="1">
      <c r="A606" s="5"/>
      <c r="B606" s="3"/>
      <c r="C606" s="5"/>
      <c r="D606" s="5"/>
      <c r="E606" s="5"/>
      <c r="F606" s="5"/>
      <c r="G606" s="5"/>
      <c r="H606" s="34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21" customHeight="1">
      <c r="A607" s="5"/>
      <c r="B607" s="3"/>
      <c r="C607" s="5"/>
      <c r="D607" s="5"/>
      <c r="E607" s="5"/>
      <c r="F607" s="5"/>
      <c r="G607" s="5"/>
      <c r="H607" s="34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21" customHeight="1">
      <c r="A608" s="5"/>
      <c r="B608" s="3"/>
      <c r="C608" s="5"/>
      <c r="D608" s="5"/>
      <c r="E608" s="5"/>
      <c r="F608" s="5"/>
      <c r="G608" s="5"/>
      <c r="H608" s="34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21" customHeight="1">
      <c r="A609" s="5"/>
      <c r="B609" s="3"/>
      <c r="C609" s="5"/>
      <c r="D609" s="5"/>
      <c r="E609" s="5"/>
      <c r="F609" s="5"/>
      <c r="G609" s="5"/>
      <c r="H609" s="34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21" customHeight="1">
      <c r="A610" s="5"/>
      <c r="B610" s="3"/>
      <c r="C610" s="5"/>
      <c r="D610" s="5"/>
      <c r="E610" s="5"/>
      <c r="F610" s="5"/>
      <c r="G610" s="5"/>
      <c r="H610" s="34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21" customHeight="1">
      <c r="A611" s="5"/>
      <c r="B611" s="3"/>
      <c r="C611" s="5"/>
      <c r="D611" s="5"/>
      <c r="E611" s="5"/>
      <c r="F611" s="5"/>
      <c r="G611" s="5"/>
      <c r="H611" s="34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21" customHeight="1">
      <c r="A612" s="5"/>
      <c r="B612" s="3"/>
      <c r="C612" s="5"/>
      <c r="D612" s="5"/>
      <c r="E612" s="5"/>
      <c r="F612" s="5"/>
      <c r="G612" s="5"/>
      <c r="H612" s="34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21" customHeight="1">
      <c r="A613" s="5"/>
      <c r="B613" s="3"/>
      <c r="C613" s="5"/>
      <c r="D613" s="5"/>
      <c r="E613" s="5"/>
      <c r="F613" s="5"/>
      <c r="G613" s="5"/>
      <c r="H613" s="34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21" customHeight="1">
      <c r="A614" s="5"/>
      <c r="B614" s="3"/>
      <c r="C614" s="5"/>
      <c r="D614" s="5"/>
      <c r="E614" s="5"/>
      <c r="F614" s="5"/>
      <c r="G614" s="5"/>
      <c r="H614" s="34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21" customHeight="1">
      <c r="A615" s="5"/>
      <c r="B615" s="3"/>
      <c r="C615" s="5"/>
      <c r="D615" s="5"/>
      <c r="E615" s="5"/>
      <c r="F615" s="5"/>
      <c r="G615" s="5"/>
      <c r="H615" s="34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21" customHeight="1">
      <c r="A616" s="5"/>
      <c r="B616" s="3"/>
      <c r="C616" s="5"/>
      <c r="D616" s="5"/>
      <c r="E616" s="5"/>
      <c r="F616" s="5"/>
      <c r="G616" s="5"/>
      <c r="H616" s="34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21" customHeight="1">
      <c r="A617" s="5"/>
      <c r="B617" s="3"/>
      <c r="C617" s="5"/>
      <c r="D617" s="5"/>
      <c r="E617" s="5"/>
      <c r="F617" s="5"/>
      <c r="G617" s="5"/>
      <c r="H617" s="34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21" customHeight="1">
      <c r="A618" s="5"/>
      <c r="B618" s="3"/>
      <c r="C618" s="5"/>
      <c r="D618" s="5"/>
      <c r="E618" s="5"/>
      <c r="F618" s="5"/>
      <c r="G618" s="5"/>
      <c r="H618" s="34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21" customHeight="1">
      <c r="A619" s="5"/>
      <c r="B619" s="3"/>
      <c r="C619" s="5"/>
      <c r="D619" s="5"/>
      <c r="E619" s="5"/>
      <c r="F619" s="5"/>
      <c r="G619" s="5"/>
      <c r="H619" s="34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21" customHeight="1">
      <c r="A620" s="5"/>
      <c r="B620" s="3"/>
      <c r="C620" s="5"/>
      <c r="D620" s="5"/>
      <c r="E620" s="5"/>
      <c r="F620" s="5"/>
      <c r="G620" s="5"/>
      <c r="H620" s="34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21" customHeight="1">
      <c r="A621" s="5"/>
      <c r="B621" s="3"/>
      <c r="C621" s="5"/>
      <c r="D621" s="5"/>
      <c r="E621" s="5"/>
      <c r="F621" s="5"/>
      <c r="G621" s="5"/>
      <c r="H621" s="34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21" customHeight="1">
      <c r="A622" s="5"/>
      <c r="B622" s="3"/>
      <c r="C622" s="5"/>
      <c r="D622" s="5"/>
      <c r="E622" s="5"/>
      <c r="F622" s="5"/>
      <c r="G622" s="5"/>
      <c r="H622" s="34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21" customHeight="1">
      <c r="A623" s="5"/>
      <c r="B623" s="3"/>
      <c r="C623" s="5"/>
      <c r="D623" s="5"/>
      <c r="E623" s="5"/>
      <c r="F623" s="5"/>
      <c r="G623" s="5"/>
      <c r="H623" s="34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21" customHeight="1">
      <c r="A624" s="5"/>
      <c r="B624" s="3"/>
      <c r="C624" s="5"/>
      <c r="D624" s="5"/>
      <c r="E624" s="5"/>
      <c r="F624" s="5"/>
      <c r="G624" s="5"/>
      <c r="H624" s="34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21" customHeight="1">
      <c r="A625" s="5"/>
      <c r="B625" s="3"/>
      <c r="C625" s="5"/>
      <c r="D625" s="5"/>
      <c r="E625" s="5"/>
      <c r="F625" s="5"/>
      <c r="G625" s="5"/>
      <c r="H625" s="34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21" customHeight="1">
      <c r="A626" s="5"/>
      <c r="B626" s="3"/>
      <c r="C626" s="5"/>
      <c r="D626" s="5"/>
      <c r="E626" s="5"/>
      <c r="F626" s="5"/>
      <c r="G626" s="5"/>
      <c r="H626" s="34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21" customHeight="1">
      <c r="A627" s="5"/>
      <c r="B627" s="3"/>
      <c r="C627" s="5"/>
      <c r="D627" s="5"/>
      <c r="E627" s="5"/>
      <c r="F627" s="5"/>
      <c r="G627" s="5"/>
      <c r="H627" s="34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21" customHeight="1">
      <c r="A628" s="5"/>
      <c r="B628" s="3"/>
      <c r="C628" s="5"/>
      <c r="D628" s="5"/>
      <c r="E628" s="5"/>
      <c r="F628" s="5"/>
      <c r="G628" s="5"/>
      <c r="H628" s="34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21" customHeight="1">
      <c r="A629" s="5"/>
      <c r="B629" s="3"/>
      <c r="C629" s="5"/>
      <c r="D629" s="5"/>
      <c r="E629" s="5"/>
      <c r="F629" s="5"/>
      <c r="G629" s="5"/>
      <c r="H629" s="34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21" customHeight="1">
      <c r="A630" s="5"/>
      <c r="B630" s="3"/>
      <c r="C630" s="5"/>
      <c r="D630" s="5"/>
      <c r="E630" s="5"/>
      <c r="F630" s="5"/>
      <c r="G630" s="5"/>
      <c r="H630" s="34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21" customHeight="1">
      <c r="A631" s="5"/>
      <c r="B631" s="3"/>
      <c r="C631" s="5"/>
      <c r="D631" s="5"/>
      <c r="E631" s="5"/>
      <c r="F631" s="5"/>
      <c r="G631" s="5"/>
      <c r="H631" s="34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21" customHeight="1">
      <c r="A632" s="5"/>
      <c r="B632" s="3"/>
      <c r="C632" s="5"/>
      <c r="D632" s="5"/>
      <c r="E632" s="5"/>
      <c r="F632" s="5"/>
      <c r="G632" s="5"/>
      <c r="H632" s="34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21" customHeight="1">
      <c r="A633" s="5"/>
      <c r="B633" s="3"/>
      <c r="C633" s="5"/>
      <c r="D633" s="5"/>
      <c r="E633" s="5"/>
      <c r="F633" s="5"/>
      <c r="G633" s="5"/>
      <c r="H633" s="34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21" customHeight="1">
      <c r="A634" s="5"/>
      <c r="B634" s="3"/>
      <c r="C634" s="5"/>
      <c r="D634" s="5"/>
      <c r="E634" s="5"/>
      <c r="F634" s="5"/>
      <c r="G634" s="5"/>
      <c r="H634" s="34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21" customHeight="1">
      <c r="A635" s="5"/>
      <c r="B635" s="3"/>
      <c r="C635" s="5"/>
      <c r="D635" s="5"/>
      <c r="E635" s="5"/>
      <c r="F635" s="5"/>
      <c r="G635" s="5"/>
      <c r="H635" s="34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21" customHeight="1">
      <c r="A636" s="5"/>
      <c r="B636" s="3"/>
      <c r="C636" s="5"/>
      <c r="D636" s="5"/>
      <c r="E636" s="5"/>
      <c r="F636" s="5"/>
      <c r="G636" s="5"/>
      <c r="H636" s="34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21" customHeight="1">
      <c r="A637" s="5"/>
      <c r="B637" s="3"/>
      <c r="C637" s="5"/>
      <c r="D637" s="5"/>
      <c r="E637" s="5"/>
      <c r="F637" s="5"/>
      <c r="G637" s="5"/>
      <c r="H637" s="34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21" customHeight="1">
      <c r="A638" s="5"/>
      <c r="B638" s="3"/>
      <c r="C638" s="5"/>
      <c r="D638" s="5"/>
      <c r="E638" s="5"/>
      <c r="F638" s="5"/>
      <c r="G638" s="5"/>
      <c r="H638" s="34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21" customHeight="1">
      <c r="A639" s="5"/>
      <c r="B639" s="3"/>
      <c r="C639" s="5"/>
      <c r="D639" s="5"/>
      <c r="E639" s="5"/>
      <c r="F639" s="5"/>
      <c r="G639" s="5"/>
      <c r="H639" s="34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21" customHeight="1">
      <c r="A640" s="5"/>
      <c r="B640" s="3"/>
      <c r="C640" s="5"/>
      <c r="D640" s="5"/>
      <c r="E640" s="5"/>
      <c r="F640" s="5"/>
      <c r="G640" s="5"/>
      <c r="H640" s="34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21" customHeight="1">
      <c r="A641" s="5"/>
      <c r="B641" s="3"/>
      <c r="C641" s="5"/>
      <c r="D641" s="5"/>
      <c r="E641" s="5"/>
      <c r="F641" s="5"/>
      <c r="G641" s="5"/>
      <c r="H641" s="34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21" customHeight="1">
      <c r="A642" s="5"/>
      <c r="B642" s="3"/>
      <c r="C642" s="5"/>
      <c r="D642" s="5"/>
      <c r="E642" s="5"/>
      <c r="F642" s="5"/>
      <c r="G642" s="5"/>
      <c r="H642" s="34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21" customHeight="1">
      <c r="A643" s="5"/>
      <c r="B643" s="3"/>
      <c r="C643" s="5"/>
      <c r="D643" s="5"/>
      <c r="E643" s="5"/>
      <c r="F643" s="5"/>
      <c r="G643" s="5"/>
      <c r="H643" s="34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21" customHeight="1">
      <c r="A644" s="5"/>
      <c r="B644" s="3"/>
      <c r="C644" s="5"/>
      <c r="D644" s="5"/>
      <c r="E644" s="5"/>
      <c r="F644" s="5"/>
      <c r="G644" s="5"/>
      <c r="H644" s="34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21" customHeight="1">
      <c r="A645" s="5"/>
      <c r="B645" s="3"/>
      <c r="C645" s="5"/>
      <c r="D645" s="5"/>
      <c r="E645" s="5"/>
      <c r="F645" s="5"/>
      <c r="G645" s="5"/>
      <c r="H645" s="34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21" customHeight="1">
      <c r="A646" s="5"/>
      <c r="B646" s="3"/>
      <c r="C646" s="5"/>
      <c r="D646" s="5"/>
      <c r="E646" s="5"/>
      <c r="F646" s="5"/>
      <c r="G646" s="5"/>
      <c r="H646" s="34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21" customHeight="1">
      <c r="A647" s="5"/>
      <c r="B647" s="3"/>
      <c r="C647" s="5"/>
      <c r="D647" s="5"/>
      <c r="E647" s="5"/>
      <c r="F647" s="5"/>
      <c r="G647" s="5"/>
      <c r="H647" s="34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21" customHeight="1">
      <c r="A648" s="5"/>
      <c r="B648" s="3"/>
      <c r="C648" s="5"/>
      <c r="D648" s="5"/>
      <c r="E648" s="5"/>
      <c r="F648" s="5"/>
      <c r="G648" s="5"/>
      <c r="H648" s="34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21" customHeight="1">
      <c r="A649" s="5"/>
      <c r="B649" s="3"/>
      <c r="C649" s="5"/>
      <c r="D649" s="5"/>
      <c r="E649" s="5"/>
      <c r="F649" s="5"/>
      <c r="G649" s="5"/>
      <c r="H649" s="34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21" customHeight="1">
      <c r="A650" s="5"/>
      <c r="B650" s="3"/>
      <c r="C650" s="5"/>
      <c r="D650" s="5"/>
      <c r="E650" s="5"/>
      <c r="F650" s="5"/>
      <c r="G650" s="5"/>
      <c r="H650" s="34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21" customHeight="1">
      <c r="A651" s="5"/>
      <c r="B651" s="3"/>
      <c r="C651" s="5"/>
      <c r="D651" s="5"/>
      <c r="E651" s="5"/>
      <c r="F651" s="5"/>
      <c r="G651" s="5"/>
      <c r="H651" s="34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21" customHeight="1">
      <c r="A652" s="5"/>
      <c r="B652" s="3"/>
      <c r="C652" s="5"/>
      <c r="D652" s="5"/>
      <c r="E652" s="5"/>
      <c r="F652" s="5"/>
      <c r="G652" s="5"/>
      <c r="H652" s="34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21" customHeight="1">
      <c r="A653" s="5"/>
      <c r="B653" s="3"/>
      <c r="C653" s="5"/>
      <c r="D653" s="5"/>
      <c r="E653" s="5"/>
      <c r="F653" s="5"/>
      <c r="G653" s="5"/>
      <c r="H653" s="34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21" customHeight="1">
      <c r="A654" s="5"/>
      <c r="B654" s="3"/>
      <c r="C654" s="5"/>
      <c r="D654" s="5"/>
      <c r="E654" s="5"/>
      <c r="F654" s="5"/>
      <c r="G654" s="5"/>
      <c r="H654" s="34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21" customHeight="1">
      <c r="A655" s="5"/>
      <c r="B655" s="3"/>
      <c r="C655" s="5"/>
      <c r="D655" s="5"/>
      <c r="E655" s="5"/>
      <c r="F655" s="5"/>
      <c r="G655" s="5"/>
      <c r="H655" s="34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21" customHeight="1">
      <c r="A656" s="5"/>
      <c r="B656" s="3"/>
      <c r="C656" s="5"/>
      <c r="D656" s="5"/>
      <c r="E656" s="5"/>
      <c r="F656" s="5"/>
      <c r="G656" s="5"/>
      <c r="H656" s="34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21" customHeight="1">
      <c r="A657" s="5"/>
      <c r="B657" s="3"/>
      <c r="C657" s="5"/>
      <c r="D657" s="5"/>
      <c r="E657" s="5"/>
      <c r="F657" s="5"/>
      <c r="G657" s="5"/>
      <c r="H657" s="34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21" customHeight="1">
      <c r="A658" s="5"/>
      <c r="B658" s="3"/>
      <c r="C658" s="5"/>
      <c r="D658" s="5"/>
      <c r="E658" s="5"/>
      <c r="F658" s="5"/>
      <c r="G658" s="5"/>
      <c r="H658" s="34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21" customHeight="1">
      <c r="A659" s="5"/>
      <c r="B659" s="3"/>
      <c r="C659" s="5"/>
      <c r="D659" s="5"/>
      <c r="E659" s="5"/>
      <c r="F659" s="5"/>
      <c r="G659" s="5"/>
      <c r="H659" s="34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21" customHeight="1">
      <c r="A660" s="5"/>
      <c r="B660" s="3"/>
      <c r="C660" s="5"/>
      <c r="D660" s="5"/>
      <c r="E660" s="5"/>
      <c r="F660" s="5"/>
      <c r="G660" s="5"/>
      <c r="H660" s="34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21" customHeight="1">
      <c r="A661" s="5"/>
      <c r="B661" s="3"/>
      <c r="C661" s="5"/>
      <c r="D661" s="5"/>
      <c r="E661" s="5"/>
      <c r="F661" s="5"/>
      <c r="G661" s="5"/>
      <c r="H661" s="34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21" customHeight="1">
      <c r="A662" s="5"/>
      <c r="B662" s="3"/>
      <c r="C662" s="5"/>
      <c r="D662" s="5"/>
      <c r="E662" s="5"/>
      <c r="F662" s="5"/>
      <c r="G662" s="5"/>
      <c r="H662" s="34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21" customHeight="1">
      <c r="A663" s="5"/>
      <c r="B663" s="3"/>
      <c r="C663" s="5"/>
      <c r="D663" s="5"/>
      <c r="E663" s="5"/>
      <c r="F663" s="5"/>
      <c r="G663" s="5"/>
      <c r="H663" s="34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21" customHeight="1">
      <c r="A664" s="5"/>
      <c r="B664" s="3"/>
      <c r="C664" s="5"/>
      <c r="D664" s="5"/>
      <c r="E664" s="5"/>
      <c r="F664" s="5"/>
      <c r="G664" s="5"/>
      <c r="H664" s="34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21" customHeight="1">
      <c r="A665" s="5"/>
      <c r="B665" s="3"/>
      <c r="C665" s="5"/>
      <c r="D665" s="5"/>
      <c r="E665" s="5"/>
      <c r="F665" s="5"/>
      <c r="G665" s="5"/>
      <c r="H665" s="34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21" customHeight="1">
      <c r="A666" s="5"/>
      <c r="B666" s="3"/>
      <c r="C666" s="5"/>
      <c r="D666" s="5"/>
      <c r="E666" s="5"/>
      <c r="F666" s="5"/>
      <c r="G666" s="5"/>
      <c r="H666" s="34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21" customHeight="1">
      <c r="A667" s="5"/>
      <c r="B667" s="3"/>
      <c r="C667" s="5"/>
      <c r="D667" s="5"/>
      <c r="E667" s="5"/>
      <c r="F667" s="5"/>
      <c r="G667" s="5"/>
      <c r="H667" s="34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21" customHeight="1">
      <c r="A668" s="5"/>
      <c r="B668" s="3"/>
      <c r="C668" s="5"/>
      <c r="D668" s="5"/>
      <c r="E668" s="5"/>
      <c r="F668" s="5"/>
      <c r="G668" s="5"/>
      <c r="H668" s="34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21" customHeight="1">
      <c r="A669" s="5"/>
      <c r="B669" s="3"/>
      <c r="C669" s="5"/>
      <c r="D669" s="5"/>
      <c r="E669" s="5"/>
      <c r="F669" s="5"/>
      <c r="G669" s="5"/>
      <c r="H669" s="34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21" customHeight="1">
      <c r="A670" s="5"/>
      <c r="B670" s="3"/>
      <c r="C670" s="5"/>
      <c r="D670" s="5"/>
      <c r="E670" s="5"/>
      <c r="F670" s="5"/>
      <c r="G670" s="5"/>
      <c r="H670" s="34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21" customHeight="1">
      <c r="A671" s="5"/>
      <c r="B671" s="3"/>
      <c r="C671" s="5"/>
      <c r="D671" s="5"/>
      <c r="E671" s="5"/>
      <c r="F671" s="5"/>
      <c r="G671" s="5"/>
      <c r="H671" s="34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21" customHeight="1">
      <c r="A672" s="5"/>
      <c r="B672" s="3"/>
      <c r="C672" s="5"/>
      <c r="D672" s="5"/>
      <c r="E672" s="5"/>
      <c r="F672" s="5"/>
      <c r="G672" s="5"/>
      <c r="H672" s="34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21" customHeight="1">
      <c r="A673" s="5"/>
      <c r="B673" s="3"/>
      <c r="C673" s="5"/>
      <c r="D673" s="5"/>
      <c r="E673" s="5"/>
      <c r="F673" s="5"/>
      <c r="G673" s="5"/>
      <c r="H673" s="34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21" customHeight="1">
      <c r="A674" s="5"/>
      <c r="B674" s="3"/>
      <c r="C674" s="5"/>
      <c r="D674" s="5"/>
      <c r="E674" s="5"/>
      <c r="F674" s="5"/>
      <c r="G674" s="5"/>
      <c r="H674" s="34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21" customHeight="1">
      <c r="A675" s="5"/>
      <c r="B675" s="3"/>
      <c r="C675" s="5"/>
      <c r="D675" s="5"/>
      <c r="E675" s="5"/>
      <c r="F675" s="5"/>
      <c r="G675" s="5"/>
      <c r="H675" s="34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21" customHeight="1">
      <c r="A676" s="5"/>
      <c r="B676" s="3"/>
      <c r="C676" s="5"/>
      <c r="D676" s="5"/>
      <c r="E676" s="5"/>
      <c r="F676" s="5"/>
      <c r="G676" s="5"/>
      <c r="H676" s="34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21" customHeight="1">
      <c r="A677" s="5"/>
      <c r="B677" s="3"/>
      <c r="C677" s="5"/>
      <c r="D677" s="5"/>
      <c r="E677" s="5"/>
      <c r="F677" s="5"/>
      <c r="G677" s="5"/>
      <c r="H677" s="34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21" customHeight="1">
      <c r="A678" s="5"/>
      <c r="B678" s="3"/>
      <c r="C678" s="5"/>
      <c r="D678" s="5"/>
      <c r="E678" s="5"/>
      <c r="F678" s="5"/>
      <c r="G678" s="5"/>
      <c r="H678" s="34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21" customHeight="1">
      <c r="A679" s="5"/>
      <c r="B679" s="3"/>
      <c r="C679" s="5"/>
      <c r="D679" s="5"/>
      <c r="E679" s="5"/>
      <c r="F679" s="5"/>
      <c r="G679" s="5"/>
      <c r="H679" s="34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21" customHeight="1">
      <c r="A680" s="5"/>
      <c r="B680" s="3"/>
      <c r="C680" s="5"/>
      <c r="D680" s="5"/>
      <c r="E680" s="5"/>
      <c r="F680" s="5"/>
      <c r="G680" s="5"/>
      <c r="H680" s="34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21" customHeight="1">
      <c r="A681" s="5"/>
      <c r="B681" s="3"/>
      <c r="C681" s="5"/>
      <c r="D681" s="5"/>
      <c r="E681" s="5"/>
      <c r="F681" s="5"/>
      <c r="G681" s="5"/>
      <c r="H681" s="34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21" customHeight="1">
      <c r="A682" s="5"/>
      <c r="B682" s="3"/>
      <c r="C682" s="5"/>
      <c r="D682" s="5"/>
      <c r="E682" s="5"/>
      <c r="F682" s="5"/>
      <c r="G682" s="5"/>
      <c r="H682" s="34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21" customHeight="1">
      <c r="A683" s="5"/>
      <c r="B683" s="3"/>
      <c r="C683" s="5"/>
      <c r="D683" s="5"/>
      <c r="E683" s="5"/>
      <c r="F683" s="5"/>
      <c r="G683" s="5"/>
      <c r="H683" s="34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21" customHeight="1">
      <c r="A684" s="5"/>
      <c r="B684" s="3"/>
      <c r="C684" s="5"/>
      <c r="D684" s="5"/>
      <c r="E684" s="5"/>
      <c r="F684" s="5"/>
      <c r="G684" s="5"/>
      <c r="H684" s="34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21" customHeight="1">
      <c r="A685" s="5"/>
      <c r="B685" s="3"/>
      <c r="C685" s="5"/>
      <c r="D685" s="5"/>
      <c r="E685" s="5"/>
      <c r="F685" s="5"/>
      <c r="G685" s="5"/>
      <c r="H685" s="34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21" customHeight="1">
      <c r="A686" s="5"/>
      <c r="B686" s="3"/>
      <c r="C686" s="5"/>
      <c r="D686" s="5"/>
      <c r="E686" s="5"/>
      <c r="F686" s="5"/>
      <c r="G686" s="5"/>
      <c r="H686" s="34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21" customHeight="1">
      <c r="A687" s="5"/>
      <c r="B687" s="3"/>
      <c r="C687" s="5"/>
      <c r="D687" s="5"/>
      <c r="E687" s="5"/>
      <c r="F687" s="5"/>
      <c r="G687" s="5"/>
      <c r="H687" s="34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21" customHeight="1">
      <c r="A688" s="5"/>
      <c r="B688" s="3"/>
      <c r="C688" s="5"/>
      <c r="D688" s="5"/>
      <c r="E688" s="5"/>
      <c r="F688" s="5"/>
      <c r="G688" s="5"/>
      <c r="H688" s="34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21" customHeight="1">
      <c r="A689" s="5"/>
      <c r="B689" s="3"/>
      <c r="C689" s="5"/>
      <c r="D689" s="5"/>
      <c r="E689" s="5"/>
      <c r="F689" s="5"/>
      <c r="G689" s="5"/>
      <c r="H689" s="34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21" customHeight="1">
      <c r="A690" s="5"/>
      <c r="B690" s="3"/>
      <c r="C690" s="5"/>
      <c r="D690" s="5"/>
      <c r="E690" s="5"/>
      <c r="F690" s="5"/>
      <c r="G690" s="5"/>
      <c r="H690" s="34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21" customHeight="1">
      <c r="A691" s="5"/>
      <c r="B691" s="3"/>
      <c r="C691" s="5"/>
      <c r="D691" s="5"/>
      <c r="E691" s="5"/>
      <c r="F691" s="5"/>
      <c r="G691" s="5"/>
      <c r="H691" s="34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21" customHeight="1">
      <c r="A692" s="5"/>
      <c r="B692" s="3"/>
      <c r="C692" s="5"/>
      <c r="D692" s="5"/>
      <c r="E692" s="5"/>
      <c r="F692" s="5"/>
      <c r="G692" s="5"/>
      <c r="H692" s="34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21" customHeight="1">
      <c r="A693" s="5"/>
      <c r="B693" s="3"/>
      <c r="C693" s="5"/>
      <c r="D693" s="5"/>
      <c r="E693" s="5"/>
      <c r="F693" s="5"/>
      <c r="G693" s="5"/>
      <c r="H693" s="34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21" customHeight="1">
      <c r="A694" s="5"/>
      <c r="B694" s="3"/>
      <c r="C694" s="5"/>
      <c r="D694" s="5"/>
      <c r="E694" s="5"/>
      <c r="F694" s="5"/>
      <c r="G694" s="5"/>
      <c r="H694" s="34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21" customHeight="1">
      <c r="A695" s="5"/>
      <c r="B695" s="3"/>
      <c r="C695" s="5"/>
      <c r="D695" s="5"/>
      <c r="E695" s="5"/>
      <c r="F695" s="5"/>
      <c r="G695" s="5"/>
      <c r="H695" s="34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21" customHeight="1">
      <c r="A696" s="5"/>
      <c r="B696" s="3"/>
      <c r="C696" s="5"/>
      <c r="D696" s="5"/>
      <c r="E696" s="5"/>
      <c r="F696" s="5"/>
      <c r="G696" s="5"/>
      <c r="H696" s="34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21" customHeight="1">
      <c r="A697" s="5"/>
      <c r="B697" s="3"/>
      <c r="C697" s="5"/>
      <c r="D697" s="5"/>
      <c r="E697" s="5"/>
      <c r="F697" s="5"/>
      <c r="G697" s="5"/>
      <c r="H697" s="34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21" customHeight="1">
      <c r="A698" s="5"/>
      <c r="B698" s="3"/>
      <c r="C698" s="5"/>
      <c r="D698" s="5"/>
      <c r="E698" s="5"/>
      <c r="F698" s="5"/>
      <c r="G698" s="5"/>
      <c r="H698" s="34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21" customHeight="1">
      <c r="A699" s="5"/>
      <c r="B699" s="3"/>
      <c r="C699" s="5"/>
      <c r="D699" s="5"/>
      <c r="E699" s="5"/>
      <c r="F699" s="5"/>
      <c r="G699" s="5"/>
      <c r="H699" s="34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21" customHeight="1">
      <c r="A700" s="5"/>
      <c r="B700" s="3"/>
      <c r="C700" s="5"/>
      <c r="D700" s="5"/>
      <c r="E700" s="5"/>
      <c r="F700" s="5"/>
      <c r="G700" s="5"/>
      <c r="H700" s="34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21" customHeight="1">
      <c r="A701" s="5"/>
      <c r="B701" s="3"/>
      <c r="C701" s="5"/>
      <c r="D701" s="5"/>
      <c r="E701" s="5"/>
      <c r="F701" s="5"/>
      <c r="G701" s="5"/>
      <c r="H701" s="34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21" customHeight="1">
      <c r="A702" s="5"/>
      <c r="B702" s="3"/>
      <c r="C702" s="5"/>
      <c r="D702" s="5"/>
      <c r="E702" s="5"/>
      <c r="F702" s="5"/>
      <c r="G702" s="5"/>
      <c r="H702" s="34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21" customHeight="1">
      <c r="A703" s="5"/>
      <c r="B703" s="3"/>
      <c r="C703" s="5"/>
      <c r="D703" s="5"/>
      <c r="E703" s="5"/>
      <c r="F703" s="5"/>
      <c r="G703" s="5"/>
      <c r="H703" s="34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21" customHeight="1">
      <c r="A704" s="5"/>
      <c r="B704" s="3"/>
      <c r="C704" s="5"/>
      <c r="D704" s="5"/>
      <c r="E704" s="5"/>
      <c r="F704" s="5"/>
      <c r="G704" s="5"/>
      <c r="H704" s="34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21" customHeight="1">
      <c r="A705" s="5"/>
      <c r="B705" s="3"/>
      <c r="C705" s="5"/>
      <c r="D705" s="5"/>
      <c r="E705" s="5"/>
      <c r="F705" s="5"/>
      <c r="G705" s="5"/>
      <c r="H705" s="34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21" customHeight="1">
      <c r="A706" s="5"/>
      <c r="B706" s="3"/>
      <c r="C706" s="5"/>
      <c r="D706" s="5"/>
      <c r="E706" s="5"/>
      <c r="F706" s="5"/>
      <c r="G706" s="5"/>
      <c r="H706" s="34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21" customHeight="1">
      <c r="A707" s="5"/>
      <c r="B707" s="3"/>
      <c r="C707" s="5"/>
      <c r="D707" s="5"/>
      <c r="E707" s="5"/>
      <c r="F707" s="5"/>
      <c r="G707" s="5"/>
      <c r="H707" s="34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21" customHeight="1">
      <c r="A708" s="5"/>
      <c r="B708" s="3"/>
      <c r="C708" s="5"/>
      <c r="D708" s="5"/>
      <c r="E708" s="5"/>
      <c r="F708" s="5"/>
      <c r="G708" s="5"/>
      <c r="H708" s="34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21" customHeight="1">
      <c r="A709" s="5"/>
      <c r="B709" s="3"/>
      <c r="C709" s="5"/>
      <c r="D709" s="5"/>
      <c r="E709" s="5"/>
      <c r="F709" s="5"/>
      <c r="G709" s="5"/>
      <c r="H709" s="34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21" customHeight="1">
      <c r="A710" s="5"/>
      <c r="B710" s="3"/>
      <c r="C710" s="5"/>
      <c r="D710" s="5"/>
      <c r="E710" s="5"/>
      <c r="F710" s="5"/>
      <c r="G710" s="5"/>
      <c r="H710" s="34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21" customHeight="1">
      <c r="A711" s="5"/>
      <c r="B711" s="3"/>
      <c r="C711" s="5"/>
      <c r="D711" s="5"/>
      <c r="E711" s="5"/>
      <c r="F711" s="5"/>
      <c r="G711" s="5"/>
      <c r="H711" s="34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21" customHeight="1">
      <c r="A712" s="5"/>
      <c r="B712" s="3"/>
      <c r="C712" s="5"/>
      <c r="D712" s="5"/>
      <c r="E712" s="5"/>
      <c r="F712" s="5"/>
      <c r="G712" s="5"/>
      <c r="H712" s="34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21" customHeight="1">
      <c r="A713" s="5"/>
      <c r="B713" s="3"/>
      <c r="C713" s="5"/>
      <c r="D713" s="5"/>
      <c r="E713" s="5"/>
      <c r="F713" s="5"/>
      <c r="G713" s="5"/>
      <c r="H713" s="34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21" customHeight="1">
      <c r="A714" s="5"/>
      <c r="B714" s="3"/>
      <c r="C714" s="5"/>
      <c r="D714" s="5"/>
      <c r="E714" s="5"/>
      <c r="F714" s="5"/>
      <c r="G714" s="5"/>
      <c r="H714" s="34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21" customHeight="1">
      <c r="A715" s="5"/>
      <c r="B715" s="3"/>
      <c r="C715" s="5"/>
      <c r="D715" s="5"/>
      <c r="E715" s="5"/>
      <c r="F715" s="5"/>
      <c r="G715" s="5"/>
      <c r="H715" s="34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21" customHeight="1">
      <c r="A716" s="5"/>
      <c r="B716" s="3"/>
      <c r="C716" s="5"/>
      <c r="D716" s="5"/>
      <c r="E716" s="5"/>
      <c r="F716" s="5"/>
      <c r="G716" s="5"/>
      <c r="H716" s="34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21" customHeight="1">
      <c r="A717" s="5"/>
      <c r="B717" s="3"/>
      <c r="C717" s="5"/>
      <c r="D717" s="5"/>
      <c r="E717" s="5"/>
      <c r="F717" s="5"/>
      <c r="G717" s="5"/>
      <c r="H717" s="34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21" customHeight="1">
      <c r="A718" s="5"/>
      <c r="B718" s="3"/>
      <c r="C718" s="5"/>
      <c r="D718" s="5"/>
      <c r="E718" s="5"/>
      <c r="F718" s="5"/>
      <c r="G718" s="5"/>
      <c r="H718" s="34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21" customHeight="1">
      <c r="A719" s="5"/>
      <c r="B719" s="3"/>
      <c r="C719" s="5"/>
      <c r="D719" s="5"/>
      <c r="E719" s="5"/>
      <c r="F719" s="5"/>
      <c r="G719" s="5"/>
      <c r="H719" s="34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21" customHeight="1">
      <c r="A720" s="5"/>
      <c r="B720" s="3"/>
      <c r="C720" s="5"/>
      <c r="D720" s="5"/>
      <c r="E720" s="5"/>
      <c r="F720" s="5"/>
      <c r="G720" s="5"/>
      <c r="H720" s="34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21" customHeight="1">
      <c r="A721" s="5"/>
      <c r="B721" s="3"/>
      <c r="C721" s="5"/>
      <c r="D721" s="5"/>
      <c r="E721" s="5"/>
      <c r="F721" s="5"/>
      <c r="G721" s="5"/>
      <c r="H721" s="34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21" customHeight="1">
      <c r="A722" s="5"/>
      <c r="B722" s="3"/>
      <c r="C722" s="5"/>
      <c r="D722" s="5"/>
      <c r="E722" s="5"/>
      <c r="F722" s="5"/>
      <c r="G722" s="5"/>
      <c r="H722" s="34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21" customHeight="1">
      <c r="A723" s="5"/>
      <c r="B723" s="3"/>
      <c r="C723" s="5"/>
      <c r="D723" s="5"/>
      <c r="E723" s="5"/>
      <c r="F723" s="5"/>
      <c r="G723" s="5"/>
      <c r="H723" s="34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21" customHeight="1">
      <c r="A724" s="5"/>
      <c r="B724" s="3"/>
      <c r="C724" s="5"/>
      <c r="D724" s="5"/>
      <c r="E724" s="5"/>
      <c r="F724" s="5"/>
      <c r="G724" s="5"/>
      <c r="H724" s="34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21" customHeight="1">
      <c r="A725" s="5"/>
      <c r="B725" s="3"/>
      <c r="C725" s="5"/>
      <c r="D725" s="5"/>
      <c r="E725" s="5"/>
      <c r="F725" s="5"/>
      <c r="G725" s="5"/>
      <c r="H725" s="34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21" customHeight="1">
      <c r="A726" s="5"/>
      <c r="B726" s="3"/>
      <c r="C726" s="5"/>
      <c r="D726" s="5"/>
      <c r="E726" s="5"/>
      <c r="F726" s="5"/>
      <c r="G726" s="5"/>
      <c r="H726" s="34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21" customHeight="1">
      <c r="A727" s="5"/>
      <c r="B727" s="3"/>
      <c r="C727" s="5"/>
      <c r="D727" s="5"/>
      <c r="E727" s="5"/>
      <c r="F727" s="5"/>
      <c r="G727" s="5"/>
      <c r="H727" s="34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21" customHeight="1">
      <c r="A728" s="5"/>
      <c r="B728" s="3"/>
      <c r="C728" s="5"/>
      <c r="D728" s="5"/>
      <c r="E728" s="5"/>
      <c r="F728" s="5"/>
      <c r="G728" s="5"/>
      <c r="H728" s="34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21" customHeight="1">
      <c r="A729" s="5"/>
      <c r="B729" s="3"/>
      <c r="C729" s="5"/>
      <c r="D729" s="5"/>
      <c r="E729" s="5"/>
      <c r="F729" s="5"/>
      <c r="G729" s="5"/>
      <c r="H729" s="34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21" customHeight="1">
      <c r="A730" s="5"/>
      <c r="B730" s="3"/>
      <c r="C730" s="5"/>
      <c r="D730" s="5"/>
      <c r="E730" s="5"/>
      <c r="F730" s="5"/>
      <c r="G730" s="5"/>
      <c r="H730" s="34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21" customHeight="1">
      <c r="A731" s="5"/>
      <c r="B731" s="3"/>
      <c r="C731" s="5"/>
      <c r="D731" s="5"/>
      <c r="E731" s="5"/>
      <c r="F731" s="5"/>
      <c r="G731" s="5"/>
      <c r="H731" s="34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21" customHeight="1">
      <c r="A732" s="5"/>
      <c r="B732" s="3"/>
      <c r="C732" s="5"/>
      <c r="D732" s="5"/>
      <c r="E732" s="5"/>
      <c r="F732" s="5"/>
      <c r="G732" s="5"/>
      <c r="H732" s="34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21" customHeight="1">
      <c r="A733" s="5"/>
      <c r="B733" s="3"/>
      <c r="C733" s="5"/>
      <c r="D733" s="5"/>
      <c r="E733" s="5"/>
      <c r="F733" s="5"/>
      <c r="G733" s="5"/>
      <c r="H733" s="34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21" customHeight="1">
      <c r="A734" s="5"/>
      <c r="B734" s="3"/>
      <c r="C734" s="5"/>
      <c r="D734" s="5"/>
      <c r="E734" s="5"/>
      <c r="F734" s="5"/>
      <c r="G734" s="5"/>
      <c r="H734" s="34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21" customHeight="1">
      <c r="A735" s="5"/>
      <c r="B735" s="3"/>
      <c r="C735" s="5"/>
      <c r="D735" s="5"/>
      <c r="E735" s="5"/>
      <c r="F735" s="5"/>
      <c r="G735" s="5"/>
      <c r="H735" s="34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21" customHeight="1">
      <c r="A736" s="5"/>
      <c r="B736" s="3"/>
      <c r="C736" s="5"/>
      <c r="D736" s="5"/>
      <c r="E736" s="5"/>
      <c r="F736" s="5"/>
      <c r="G736" s="5"/>
      <c r="H736" s="34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21" customHeight="1">
      <c r="A737" s="5"/>
      <c r="B737" s="3"/>
      <c r="C737" s="5"/>
      <c r="D737" s="5"/>
      <c r="E737" s="5"/>
      <c r="F737" s="5"/>
      <c r="G737" s="5"/>
      <c r="H737" s="34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21" customHeight="1">
      <c r="A738" s="5"/>
      <c r="B738" s="3"/>
      <c r="C738" s="5"/>
      <c r="D738" s="5"/>
      <c r="E738" s="5"/>
      <c r="F738" s="5"/>
      <c r="G738" s="5"/>
      <c r="H738" s="34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21" customHeight="1">
      <c r="A739" s="5"/>
      <c r="B739" s="3"/>
      <c r="C739" s="5"/>
      <c r="D739" s="5"/>
      <c r="E739" s="5"/>
      <c r="F739" s="5"/>
      <c r="G739" s="5"/>
      <c r="H739" s="34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21" customHeight="1">
      <c r="A740" s="5"/>
      <c r="B740" s="3"/>
      <c r="C740" s="5"/>
      <c r="D740" s="5"/>
      <c r="E740" s="5"/>
      <c r="F740" s="5"/>
      <c r="G740" s="5"/>
      <c r="H740" s="34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21" customHeight="1">
      <c r="A741" s="5"/>
      <c r="B741" s="3"/>
      <c r="C741" s="5"/>
      <c r="D741" s="5"/>
      <c r="E741" s="5"/>
      <c r="F741" s="5"/>
      <c r="G741" s="5"/>
      <c r="H741" s="34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21" customHeight="1">
      <c r="A742" s="5"/>
      <c r="B742" s="3"/>
      <c r="C742" s="5"/>
      <c r="D742" s="5"/>
      <c r="E742" s="5"/>
      <c r="F742" s="5"/>
      <c r="G742" s="5"/>
      <c r="H742" s="34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21" customHeight="1">
      <c r="A743" s="5"/>
      <c r="B743" s="3"/>
      <c r="C743" s="5"/>
      <c r="D743" s="5"/>
      <c r="E743" s="5"/>
      <c r="F743" s="5"/>
      <c r="G743" s="5"/>
      <c r="H743" s="34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21" customHeight="1">
      <c r="A744" s="5"/>
      <c r="B744" s="3"/>
      <c r="C744" s="5"/>
      <c r="D744" s="5"/>
      <c r="E744" s="5"/>
      <c r="F744" s="5"/>
      <c r="G744" s="5"/>
      <c r="H744" s="34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21" customHeight="1">
      <c r="A745" s="5"/>
      <c r="B745" s="3"/>
      <c r="C745" s="5"/>
      <c r="D745" s="5"/>
      <c r="E745" s="5"/>
      <c r="F745" s="5"/>
      <c r="G745" s="5"/>
      <c r="H745" s="34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21" customHeight="1">
      <c r="A746" s="5"/>
      <c r="B746" s="3"/>
      <c r="C746" s="5"/>
      <c r="D746" s="5"/>
      <c r="E746" s="5"/>
      <c r="F746" s="5"/>
      <c r="G746" s="5"/>
      <c r="H746" s="34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21" customHeight="1">
      <c r="A747" s="5"/>
      <c r="B747" s="3"/>
      <c r="C747" s="5"/>
      <c r="D747" s="5"/>
      <c r="E747" s="5"/>
      <c r="F747" s="5"/>
      <c r="G747" s="5"/>
      <c r="H747" s="34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21" customHeight="1">
      <c r="A748" s="5"/>
      <c r="B748" s="3"/>
      <c r="C748" s="5"/>
      <c r="D748" s="5"/>
      <c r="E748" s="5"/>
      <c r="F748" s="5"/>
      <c r="G748" s="5"/>
      <c r="H748" s="34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21" customHeight="1">
      <c r="A749" s="5"/>
      <c r="B749" s="3"/>
      <c r="C749" s="5"/>
      <c r="D749" s="5"/>
      <c r="E749" s="5"/>
      <c r="F749" s="5"/>
      <c r="G749" s="5"/>
      <c r="H749" s="34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21" customHeight="1">
      <c r="A750" s="5"/>
      <c r="B750" s="3"/>
      <c r="C750" s="5"/>
      <c r="D750" s="5"/>
      <c r="E750" s="5"/>
      <c r="F750" s="5"/>
      <c r="G750" s="5"/>
      <c r="H750" s="34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21" customHeight="1">
      <c r="A751" s="5"/>
      <c r="B751" s="3"/>
      <c r="C751" s="5"/>
      <c r="D751" s="5"/>
      <c r="E751" s="5"/>
      <c r="F751" s="5"/>
      <c r="G751" s="5"/>
      <c r="H751" s="34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21" customHeight="1">
      <c r="A752" s="5"/>
      <c r="B752" s="3"/>
      <c r="C752" s="5"/>
      <c r="D752" s="5"/>
      <c r="E752" s="5"/>
      <c r="F752" s="5"/>
      <c r="G752" s="5"/>
      <c r="H752" s="34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21" customHeight="1">
      <c r="A753" s="5"/>
      <c r="B753" s="3"/>
      <c r="C753" s="5"/>
      <c r="D753" s="5"/>
      <c r="E753" s="5"/>
      <c r="F753" s="5"/>
      <c r="G753" s="5"/>
      <c r="H753" s="34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21" customHeight="1">
      <c r="A754" s="5"/>
      <c r="B754" s="3"/>
      <c r="C754" s="5"/>
      <c r="D754" s="5"/>
      <c r="E754" s="5"/>
      <c r="F754" s="5"/>
      <c r="G754" s="5"/>
      <c r="H754" s="34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21" customHeight="1">
      <c r="A755" s="5"/>
      <c r="B755" s="3"/>
      <c r="C755" s="5"/>
      <c r="D755" s="5"/>
      <c r="E755" s="5"/>
      <c r="F755" s="5"/>
      <c r="G755" s="5"/>
      <c r="H755" s="34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21" customHeight="1">
      <c r="A756" s="5"/>
      <c r="B756" s="3"/>
      <c r="C756" s="5"/>
      <c r="D756" s="5"/>
      <c r="E756" s="5"/>
      <c r="F756" s="5"/>
      <c r="G756" s="5"/>
      <c r="H756" s="34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21" customHeight="1">
      <c r="A757" s="5"/>
      <c r="B757" s="3"/>
      <c r="C757" s="5"/>
      <c r="D757" s="5"/>
      <c r="E757" s="5"/>
      <c r="F757" s="5"/>
      <c r="G757" s="5"/>
      <c r="H757" s="34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21" customHeight="1">
      <c r="A758" s="5"/>
      <c r="B758" s="3"/>
      <c r="C758" s="5"/>
      <c r="D758" s="5"/>
      <c r="E758" s="5"/>
      <c r="F758" s="5"/>
      <c r="G758" s="5"/>
      <c r="H758" s="34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21" customHeight="1">
      <c r="A759" s="5"/>
      <c r="B759" s="3"/>
      <c r="C759" s="5"/>
      <c r="D759" s="5"/>
      <c r="E759" s="5"/>
      <c r="F759" s="5"/>
      <c r="G759" s="5"/>
      <c r="H759" s="34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21" customHeight="1">
      <c r="A760" s="5"/>
      <c r="B760" s="3"/>
      <c r="C760" s="5"/>
      <c r="D760" s="5"/>
      <c r="E760" s="5"/>
      <c r="F760" s="5"/>
      <c r="G760" s="5"/>
      <c r="H760" s="34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21" customHeight="1">
      <c r="A761" s="5"/>
      <c r="B761" s="3"/>
      <c r="C761" s="5"/>
      <c r="D761" s="5"/>
      <c r="E761" s="5"/>
      <c r="F761" s="5"/>
      <c r="G761" s="5"/>
      <c r="H761" s="34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21" customHeight="1">
      <c r="A762" s="5"/>
      <c r="B762" s="3"/>
      <c r="C762" s="5"/>
      <c r="D762" s="5"/>
      <c r="E762" s="5"/>
      <c r="F762" s="5"/>
      <c r="G762" s="5"/>
      <c r="H762" s="34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21" customHeight="1">
      <c r="A763" s="5"/>
      <c r="B763" s="3"/>
      <c r="C763" s="5"/>
      <c r="D763" s="5"/>
      <c r="E763" s="5"/>
      <c r="F763" s="5"/>
      <c r="G763" s="5"/>
      <c r="H763" s="34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21" customHeight="1">
      <c r="A764" s="5"/>
      <c r="B764" s="3"/>
      <c r="C764" s="5"/>
      <c r="D764" s="5"/>
      <c r="E764" s="5"/>
      <c r="F764" s="5"/>
      <c r="G764" s="5"/>
      <c r="H764" s="34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21" customHeight="1">
      <c r="A765" s="5"/>
      <c r="B765" s="3"/>
      <c r="C765" s="5"/>
      <c r="D765" s="5"/>
      <c r="E765" s="5"/>
      <c r="F765" s="5"/>
      <c r="G765" s="5"/>
      <c r="H765" s="34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21" customHeight="1">
      <c r="A766" s="5"/>
      <c r="B766" s="3"/>
      <c r="C766" s="5"/>
      <c r="D766" s="5"/>
      <c r="E766" s="5"/>
      <c r="F766" s="5"/>
      <c r="G766" s="5"/>
      <c r="H766" s="34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21" customHeight="1">
      <c r="A767" s="5"/>
      <c r="B767" s="3"/>
      <c r="C767" s="5"/>
      <c r="D767" s="5"/>
      <c r="E767" s="5"/>
      <c r="F767" s="5"/>
      <c r="G767" s="5"/>
      <c r="H767" s="34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21" customHeight="1">
      <c r="A768" s="5"/>
      <c r="B768" s="3"/>
      <c r="C768" s="5"/>
      <c r="D768" s="5"/>
      <c r="E768" s="5"/>
      <c r="F768" s="5"/>
      <c r="G768" s="5"/>
      <c r="H768" s="34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21" customHeight="1">
      <c r="A769" s="5"/>
      <c r="B769" s="3"/>
      <c r="C769" s="5"/>
      <c r="D769" s="5"/>
      <c r="E769" s="5"/>
      <c r="F769" s="5"/>
      <c r="G769" s="5"/>
      <c r="H769" s="34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21" customHeight="1">
      <c r="A770" s="5"/>
      <c r="B770" s="3"/>
      <c r="C770" s="5"/>
      <c r="D770" s="5"/>
      <c r="E770" s="5"/>
      <c r="F770" s="5"/>
      <c r="G770" s="5"/>
      <c r="H770" s="34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21" customHeight="1">
      <c r="A771" s="5"/>
      <c r="B771" s="3"/>
      <c r="C771" s="5"/>
      <c r="D771" s="5"/>
      <c r="E771" s="5"/>
      <c r="F771" s="5"/>
      <c r="G771" s="5"/>
      <c r="H771" s="34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21" customHeight="1">
      <c r="A772" s="5"/>
      <c r="B772" s="3"/>
      <c r="C772" s="5"/>
      <c r="D772" s="5"/>
      <c r="E772" s="5"/>
      <c r="F772" s="5"/>
      <c r="G772" s="5"/>
      <c r="H772" s="34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21" customHeight="1">
      <c r="A773" s="5"/>
      <c r="B773" s="3"/>
      <c r="C773" s="5"/>
      <c r="D773" s="5"/>
      <c r="E773" s="5"/>
      <c r="F773" s="5"/>
      <c r="G773" s="5"/>
      <c r="H773" s="34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21" customHeight="1">
      <c r="A774" s="5"/>
      <c r="B774" s="3"/>
      <c r="C774" s="5"/>
      <c r="D774" s="5"/>
      <c r="E774" s="5"/>
      <c r="F774" s="5"/>
      <c r="G774" s="5"/>
      <c r="H774" s="34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21" customHeight="1">
      <c r="A775" s="5"/>
      <c r="B775" s="3"/>
      <c r="C775" s="5"/>
      <c r="D775" s="5"/>
      <c r="E775" s="5"/>
      <c r="F775" s="5"/>
      <c r="G775" s="5"/>
      <c r="H775" s="34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21" customHeight="1">
      <c r="A776" s="5"/>
      <c r="B776" s="3"/>
      <c r="C776" s="5"/>
      <c r="D776" s="5"/>
      <c r="E776" s="5"/>
      <c r="F776" s="5"/>
      <c r="G776" s="5"/>
      <c r="H776" s="34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21" customHeight="1">
      <c r="A777" s="5"/>
      <c r="B777" s="3"/>
      <c r="C777" s="5"/>
      <c r="D777" s="5"/>
      <c r="E777" s="5"/>
      <c r="F777" s="5"/>
      <c r="G777" s="5"/>
      <c r="H777" s="34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21" customHeight="1">
      <c r="A778" s="5"/>
      <c r="B778" s="3"/>
      <c r="C778" s="5"/>
      <c r="D778" s="5"/>
      <c r="E778" s="5"/>
      <c r="F778" s="5"/>
      <c r="G778" s="5"/>
      <c r="H778" s="34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21" customHeight="1">
      <c r="A779" s="5"/>
      <c r="B779" s="3"/>
      <c r="C779" s="5"/>
      <c r="D779" s="5"/>
      <c r="E779" s="5"/>
      <c r="F779" s="5"/>
      <c r="G779" s="5"/>
      <c r="H779" s="34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21" customHeight="1">
      <c r="A780" s="5"/>
      <c r="B780" s="3"/>
      <c r="C780" s="5"/>
      <c r="D780" s="5"/>
      <c r="E780" s="5"/>
      <c r="F780" s="5"/>
      <c r="G780" s="5"/>
      <c r="H780" s="34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21" customHeight="1">
      <c r="A781" s="5"/>
      <c r="B781" s="3"/>
      <c r="C781" s="5"/>
      <c r="D781" s="5"/>
      <c r="E781" s="5"/>
      <c r="F781" s="5"/>
      <c r="G781" s="5"/>
      <c r="H781" s="34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21" customHeight="1">
      <c r="A782" s="5"/>
      <c r="B782" s="3"/>
      <c r="C782" s="5"/>
      <c r="D782" s="5"/>
      <c r="E782" s="5"/>
      <c r="F782" s="5"/>
      <c r="G782" s="5"/>
      <c r="H782" s="34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21" customHeight="1">
      <c r="A783" s="5"/>
      <c r="B783" s="3"/>
      <c r="C783" s="5"/>
      <c r="D783" s="5"/>
      <c r="E783" s="5"/>
      <c r="F783" s="5"/>
      <c r="G783" s="5"/>
      <c r="H783" s="34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21" customHeight="1">
      <c r="A784" s="5"/>
      <c r="B784" s="3"/>
      <c r="C784" s="5"/>
      <c r="D784" s="5"/>
      <c r="E784" s="5"/>
      <c r="F784" s="5"/>
      <c r="G784" s="5"/>
      <c r="H784" s="34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21" customHeight="1">
      <c r="A785" s="5"/>
      <c r="B785" s="3"/>
      <c r="C785" s="5"/>
      <c r="D785" s="5"/>
      <c r="E785" s="5"/>
      <c r="F785" s="5"/>
      <c r="G785" s="5"/>
      <c r="H785" s="34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21" customHeight="1">
      <c r="A786" s="5"/>
      <c r="B786" s="3"/>
      <c r="C786" s="5"/>
      <c r="D786" s="5"/>
      <c r="E786" s="5"/>
      <c r="F786" s="5"/>
      <c r="G786" s="5"/>
      <c r="H786" s="34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21" customHeight="1">
      <c r="A787" s="5"/>
      <c r="B787" s="3"/>
      <c r="C787" s="5"/>
      <c r="D787" s="5"/>
      <c r="E787" s="5"/>
      <c r="F787" s="5"/>
      <c r="G787" s="5"/>
      <c r="H787" s="34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21" customHeight="1">
      <c r="A788" s="5"/>
      <c r="B788" s="3"/>
      <c r="C788" s="5"/>
      <c r="D788" s="5"/>
      <c r="E788" s="5"/>
      <c r="F788" s="5"/>
      <c r="G788" s="5"/>
      <c r="H788" s="34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21" customHeight="1">
      <c r="A789" s="5"/>
      <c r="B789" s="3"/>
      <c r="C789" s="5"/>
      <c r="D789" s="5"/>
      <c r="E789" s="5"/>
      <c r="F789" s="5"/>
      <c r="G789" s="5"/>
      <c r="H789" s="34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21" customHeight="1">
      <c r="A790" s="5"/>
      <c r="B790" s="3"/>
      <c r="C790" s="5"/>
      <c r="D790" s="5"/>
      <c r="E790" s="5"/>
      <c r="F790" s="5"/>
      <c r="G790" s="5"/>
      <c r="H790" s="34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21" customHeight="1">
      <c r="A791" s="5"/>
      <c r="B791" s="3"/>
      <c r="C791" s="5"/>
      <c r="D791" s="5"/>
      <c r="E791" s="5"/>
      <c r="F791" s="5"/>
      <c r="G791" s="5"/>
      <c r="H791" s="34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21" customHeight="1">
      <c r="A792" s="5"/>
      <c r="B792" s="3"/>
      <c r="C792" s="5"/>
      <c r="D792" s="5"/>
      <c r="E792" s="5"/>
      <c r="F792" s="5"/>
      <c r="G792" s="5"/>
      <c r="H792" s="34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21" customHeight="1">
      <c r="A793" s="5"/>
      <c r="B793" s="3"/>
      <c r="C793" s="5"/>
      <c r="D793" s="5"/>
      <c r="E793" s="5"/>
      <c r="F793" s="5"/>
      <c r="G793" s="5"/>
      <c r="H793" s="34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21" customHeight="1">
      <c r="A794" s="5"/>
      <c r="B794" s="3"/>
      <c r="C794" s="5"/>
      <c r="D794" s="5"/>
      <c r="E794" s="5"/>
      <c r="F794" s="5"/>
      <c r="G794" s="5"/>
      <c r="H794" s="34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21" customHeight="1">
      <c r="A795" s="5"/>
      <c r="B795" s="3"/>
      <c r="C795" s="5"/>
      <c r="D795" s="5"/>
      <c r="E795" s="5"/>
      <c r="F795" s="5"/>
      <c r="G795" s="5"/>
      <c r="H795" s="34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21" customHeight="1">
      <c r="A796" s="5"/>
      <c r="B796" s="3"/>
      <c r="C796" s="5"/>
      <c r="D796" s="5"/>
      <c r="E796" s="5"/>
      <c r="F796" s="5"/>
      <c r="G796" s="5"/>
      <c r="H796" s="34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21" customHeight="1">
      <c r="A797" s="5"/>
      <c r="B797" s="3"/>
      <c r="C797" s="5"/>
      <c r="D797" s="5"/>
      <c r="E797" s="5"/>
      <c r="F797" s="5"/>
      <c r="G797" s="5"/>
      <c r="H797" s="34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21" customHeight="1">
      <c r="A798" s="5"/>
      <c r="B798" s="3"/>
      <c r="C798" s="5"/>
      <c r="D798" s="5"/>
      <c r="E798" s="5"/>
      <c r="F798" s="5"/>
      <c r="G798" s="5"/>
      <c r="H798" s="34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21" customHeight="1">
      <c r="A799" s="5"/>
      <c r="B799" s="3"/>
      <c r="C799" s="5"/>
      <c r="D799" s="5"/>
      <c r="E799" s="5"/>
      <c r="F799" s="5"/>
      <c r="G799" s="5"/>
      <c r="H799" s="34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21" customHeight="1">
      <c r="A800" s="5"/>
      <c r="B800" s="3"/>
      <c r="C800" s="5"/>
      <c r="D800" s="5"/>
      <c r="E800" s="5"/>
      <c r="F800" s="5"/>
      <c r="G800" s="5"/>
      <c r="H800" s="34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21" customHeight="1">
      <c r="A801" s="5"/>
      <c r="B801" s="3"/>
      <c r="C801" s="5"/>
      <c r="D801" s="5"/>
      <c r="E801" s="5"/>
      <c r="F801" s="5"/>
      <c r="G801" s="5"/>
      <c r="H801" s="34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21" customHeight="1">
      <c r="A802" s="5"/>
      <c r="B802" s="3"/>
      <c r="C802" s="5"/>
      <c r="D802" s="5"/>
      <c r="E802" s="5"/>
      <c r="F802" s="5"/>
      <c r="G802" s="5"/>
      <c r="H802" s="34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21" customHeight="1">
      <c r="A803" s="5"/>
      <c r="B803" s="3"/>
      <c r="C803" s="5"/>
      <c r="D803" s="5"/>
      <c r="E803" s="5"/>
      <c r="F803" s="5"/>
      <c r="G803" s="5"/>
      <c r="H803" s="34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21" customHeight="1">
      <c r="A804" s="5"/>
      <c r="B804" s="3"/>
      <c r="C804" s="5"/>
      <c r="D804" s="5"/>
      <c r="E804" s="5"/>
      <c r="F804" s="5"/>
      <c r="G804" s="5"/>
      <c r="H804" s="34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21" customHeight="1">
      <c r="A805" s="5"/>
      <c r="B805" s="3"/>
      <c r="C805" s="5"/>
      <c r="D805" s="5"/>
      <c r="E805" s="5"/>
      <c r="F805" s="5"/>
      <c r="G805" s="5"/>
      <c r="H805" s="34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21" customHeight="1">
      <c r="A806" s="5"/>
      <c r="B806" s="3"/>
      <c r="C806" s="5"/>
      <c r="D806" s="5"/>
      <c r="E806" s="5"/>
      <c r="F806" s="5"/>
      <c r="G806" s="5"/>
      <c r="H806" s="34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21" customHeight="1">
      <c r="A807" s="5"/>
      <c r="B807" s="3"/>
      <c r="C807" s="5"/>
      <c r="D807" s="5"/>
      <c r="E807" s="5"/>
      <c r="F807" s="5"/>
      <c r="G807" s="5"/>
      <c r="H807" s="34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21" customHeight="1">
      <c r="A808" s="5"/>
      <c r="B808" s="3"/>
      <c r="C808" s="5"/>
      <c r="D808" s="5"/>
      <c r="E808" s="5"/>
      <c r="F808" s="5"/>
      <c r="G808" s="5"/>
      <c r="H808" s="34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21" customHeight="1">
      <c r="A809" s="5"/>
      <c r="B809" s="3"/>
      <c r="C809" s="5"/>
      <c r="D809" s="5"/>
      <c r="E809" s="5"/>
      <c r="F809" s="5"/>
      <c r="G809" s="5"/>
      <c r="H809" s="34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21" customHeight="1">
      <c r="A810" s="5"/>
      <c r="B810" s="3"/>
      <c r="C810" s="5"/>
      <c r="D810" s="5"/>
      <c r="E810" s="5"/>
      <c r="F810" s="5"/>
      <c r="G810" s="5"/>
      <c r="H810" s="34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21" customHeight="1">
      <c r="A811" s="5"/>
      <c r="B811" s="3"/>
      <c r="C811" s="5"/>
      <c r="D811" s="5"/>
      <c r="E811" s="5"/>
      <c r="F811" s="5"/>
      <c r="G811" s="5"/>
      <c r="H811" s="34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21" customHeight="1">
      <c r="A812" s="5"/>
      <c r="B812" s="3"/>
      <c r="C812" s="5"/>
      <c r="D812" s="5"/>
      <c r="E812" s="5"/>
      <c r="F812" s="5"/>
      <c r="G812" s="5"/>
      <c r="H812" s="34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21" customHeight="1">
      <c r="A813" s="5"/>
      <c r="B813" s="3"/>
      <c r="C813" s="5"/>
      <c r="D813" s="5"/>
      <c r="E813" s="5"/>
      <c r="F813" s="5"/>
      <c r="G813" s="5"/>
      <c r="H813" s="34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21" customHeight="1">
      <c r="A814" s="5"/>
      <c r="B814" s="3"/>
      <c r="C814" s="5"/>
      <c r="D814" s="5"/>
      <c r="E814" s="5"/>
      <c r="F814" s="5"/>
      <c r="G814" s="5"/>
      <c r="H814" s="34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21" customHeight="1">
      <c r="A815" s="5"/>
      <c r="B815" s="3"/>
      <c r="C815" s="5"/>
      <c r="D815" s="5"/>
      <c r="E815" s="5"/>
      <c r="F815" s="5"/>
      <c r="G815" s="5"/>
      <c r="H815" s="34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21" customHeight="1">
      <c r="A816" s="5"/>
      <c r="B816" s="3"/>
      <c r="C816" s="5"/>
      <c r="D816" s="5"/>
      <c r="E816" s="5"/>
      <c r="F816" s="5"/>
      <c r="G816" s="5"/>
      <c r="H816" s="34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21" customHeight="1">
      <c r="A817" s="5"/>
      <c r="B817" s="3"/>
      <c r="C817" s="5"/>
      <c r="D817" s="5"/>
      <c r="E817" s="5"/>
      <c r="F817" s="5"/>
      <c r="G817" s="5"/>
      <c r="H817" s="34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21" customHeight="1">
      <c r="A818" s="5"/>
      <c r="B818" s="3"/>
      <c r="C818" s="5"/>
      <c r="D818" s="5"/>
      <c r="E818" s="5"/>
      <c r="F818" s="5"/>
      <c r="G818" s="5"/>
      <c r="H818" s="34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21" customHeight="1">
      <c r="A819" s="5"/>
      <c r="B819" s="3"/>
      <c r="C819" s="5"/>
      <c r="D819" s="5"/>
      <c r="E819" s="5"/>
      <c r="F819" s="5"/>
      <c r="G819" s="5"/>
      <c r="H819" s="34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21" customHeight="1">
      <c r="A820" s="5"/>
      <c r="B820" s="3"/>
      <c r="C820" s="5"/>
      <c r="D820" s="5"/>
      <c r="E820" s="5"/>
      <c r="F820" s="5"/>
      <c r="G820" s="5"/>
      <c r="H820" s="34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21" customHeight="1">
      <c r="A821" s="5"/>
      <c r="B821" s="3"/>
      <c r="C821" s="5"/>
      <c r="D821" s="5"/>
      <c r="E821" s="5"/>
      <c r="F821" s="5"/>
      <c r="G821" s="5"/>
      <c r="H821" s="34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21" customHeight="1">
      <c r="A822" s="5"/>
      <c r="B822" s="3"/>
      <c r="C822" s="5"/>
      <c r="D822" s="5"/>
      <c r="E822" s="5"/>
      <c r="F822" s="5"/>
      <c r="G822" s="5"/>
      <c r="H822" s="34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21" customHeight="1">
      <c r="A823" s="5"/>
      <c r="B823" s="3"/>
      <c r="C823" s="5"/>
      <c r="D823" s="5"/>
      <c r="E823" s="5"/>
      <c r="F823" s="5"/>
      <c r="G823" s="5"/>
      <c r="H823" s="34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21" customHeight="1">
      <c r="A824" s="5"/>
      <c r="B824" s="3"/>
      <c r="C824" s="5"/>
      <c r="D824" s="5"/>
      <c r="E824" s="5"/>
      <c r="F824" s="5"/>
      <c r="G824" s="5"/>
      <c r="H824" s="34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21" customHeight="1">
      <c r="A825" s="5"/>
      <c r="B825" s="3"/>
      <c r="C825" s="5"/>
      <c r="D825" s="5"/>
      <c r="E825" s="5"/>
      <c r="F825" s="5"/>
      <c r="G825" s="5"/>
      <c r="H825" s="34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21" customHeight="1">
      <c r="A826" s="5"/>
      <c r="B826" s="3"/>
      <c r="C826" s="5"/>
      <c r="D826" s="5"/>
      <c r="E826" s="5"/>
      <c r="F826" s="5"/>
      <c r="G826" s="5"/>
      <c r="H826" s="34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21" customHeight="1">
      <c r="A827" s="5"/>
      <c r="B827" s="3"/>
      <c r="C827" s="5"/>
      <c r="D827" s="5"/>
      <c r="E827" s="5"/>
      <c r="F827" s="5"/>
      <c r="G827" s="5"/>
      <c r="H827" s="34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21" customHeight="1">
      <c r="A828" s="5"/>
      <c r="B828" s="3"/>
      <c r="C828" s="5"/>
      <c r="D828" s="5"/>
      <c r="E828" s="5"/>
      <c r="F828" s="5"/>
      <c r="G828" s="5"/>
      <c r="H828" s="34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21" customHeight="1">
      <c r="A829" s="5"/>
      <c r="B829" s="3"/>
      <c r="C829" s="5"/>
      <c r="D829" s="5"/>
      <c r="E829" s="5"/>
      <c r="F829" s="5"/>
      <c r="G829" s="5"/>
      <c r="H829" s="34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21" customHeight="1">
      <c r="A830" s="5"/>
      <c r="B830" s="3"/>
      <c r="C830" s="5"/>
      <c r="D830" s="5"/>
      <c r="E830" s="5"/>
      <c r="F830" s="5"/>
      <c r="G830" s="5"/>
      <c r="H830" s="34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21" customHeight="1">
      <c r="A831" s="5"/>
      <c r="B831" s="3"/>
      <c r="C831" s="5"/>
      <c r="D831" s="5"/>
      <c r="E831" s="5"/>
      <c r="F831" s="5"/>
      <c r="G831" s="5"/>
      <c r="H831" s="34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21" customHeight="1">
      <c r="A832" s="5"/>
      <c r="B832" s="3"/>
      <c r="C832" s="5"/>
      <c r="D832" s="5"/>
      <c r="E832" s="5"/>
      <c r="F832" s="5"/>
      <c r="G832" s="5"/>
      <c r="H832" s="34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21" customHeight="1">
      <c r="A833" s="5"/>
      <c r="B833" s="3"/>
      <c r="C833" s="5"/>
      <c r="D833" s="5"/>
      <c r="E833" s="5"/>
      <c r="F833" s="5"/>
      <c r="G833" s="5"/>
      <c r="H833" s="34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21" customHeight="1">
      <c r="A834" s="5"/>
      <c r="B834" s="3"/>
      <c r="C834" s="5"/>
      <c r="D834" s="5"/>
      <c r="E834" s="5"/>
      <c r="F834" s="5"/>
      <c r="G834" s="5"/>
      <c r="H834" s="34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21" customHeight="1">
      <c r="A835" s="5"/>
      <c r="B835" s="3"/>
      <c r="C835" s="5"/>
      <c r="D835" s="5"/>
      <c r="E835" s="5"/>
      <c r="F835" s="5"/>
      <c r="G835" s="5"/>
      <c r="H835" s="34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21" customHeight="1">
      <c r="A836" s="5"/>
      <c r="B836" s="3"/>
      <c r="C836" s="5"/>
      <c r="D836" s="5"/>
      <c r="E836" s="5"/>
      <c r="F836" s="5"/>
      <c r="G836" s="5"/>
      <c r="H836" s="34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21" customHeight="1">
      <c r="A837" s="5"/>
      <c r="B837" s="3"/>
      <c r="C837" s="5"/>
      <c r="D837" s="5"/>
      <c r="E837" s="5"/>
      <c r="F837" s="5"/>
      <c r="G837" s="5"/>
      <c r="H837" s="34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21" customHeight="1">
      <c r="A838" s="5"/>
      <c r="B838" s="3"/>
      <c r="C838" s="5"/>
      <c r="D838" s="5"/>
      <c r="E838" s="5"/>
      <c r="F838" s="5"/>
      <c r="G838" s="5"/>
      <c r="H838" s="34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21" customHeight="1">
      <c r="A839" s="5"/>
      <c r="B839" s="3"/>
      <c r="C839" s="5"/>
      <c r="D839" s="5"/>
      <c r="E839" s="5"/>
      <c r="F839" s="5"/>
      <c r="G839" s="5"/>
      <c r="H839" s="34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21" customHeight="1">
      <c r="A840" s="5"/>
      <c r="B840" s="3"/>
      <c r="C840" s="5"/>
      <c r="D840" s="5"/>
      <c r="E840" s="5"/>
      <c r="F840" s="5"/>
      <c r="G840" s="5"/>
      <c r="H840" s="34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21" customHeight="1">
      <c r="A841" s="5"/>
      <c r="B841" s="3"/>
      <c r="C841" s="5"/>
      <c r="D841" s="5"/>
      <c r="E841" s="5"/>
      <c r="F841" s="5"/>
      <c r="G841" s="5"/>
      <c r="H841" s="34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21" customHeight="1">
      <c r="A842" s="5"/>
      <c r="B842" s="3"/>
      <c r="C842" s="5"/>
      <c r="D842" s="5"/>
      <c r="E842" s="5"/>
      <c r="F842" s="5"/>
      <c r="G842" s="5"/>
      <c r="H842" s="34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21" customHeight="1">
      <c r="A843" s="5"/>
      <c r="B843" s="3"/>
      <c r="C843" s="5"/>
      <c r="D843" s="5"/>
      <c r="E843" s="5"/>
      <c r="F843" s="5"/>
      <c r="G843" s="5"/>
      <c r="H843" s="34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21" customHeight="1">
      <c r="A844" s="5"/>
      <c r="B844" s="3"/>
      <c r="C844" s="5"/>
      <c r="D844" s="5"/>
      <c r="E844" s="5"/>
      <c r="F844" s="5"/>
      <c r="G844" s="5"/>
      <c r="H844" s="34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21" customHeight="1">
      <c r="A845" s="5"/>
      <c r="B845" s="3"/>
      <c r="C845" s="5"/>
      <c r="D845" s="5"/>
      <c r="E845" s="5"/>
      <c r="F845" s="5"/>
      <c r="G845" s="5"/>
      <c r="H845" s="34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21" customHeight="1">
      <c r="A846" s="5"/>
      <c r="B846" s="3"/>
      <c r="C846" s="5"/>
      <c r="D846" s="5"/>
      <c r="E846" s="5"/>
      <c r="F846" s="5"/>
      <c r="G846" s="5"/>
      <c r="H846" s="34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21" customHeight="1">
      <c r="A847" s="5"/>
      <c r="B847" s="3"/>
      <c r="C847" s="5"/>
      <c r="D847" s="5"/>
      <c r="E847" s="5"/>
      <c r="F847" s="5"/>
      <c r="G847" s="5"/>
      <c r="H847" s="34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21" customHeight="1">
      <c r="A848" s="5"/>
      <c r="B848" s="3"/>
      <c r="C848" s="5"/>
      <c r="D848" s="5"/>
      <c r="E848" s="5"/>
      <c r="F848" s="5"/>
      <c r="G848" s="5"/>
      <c r="H848" s="34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21" customHeight="1">
      <c r="A849" s="5"/>
      <c r="B849" s="3"/>
      <c r="C849" s="5"/>
      <c r="D849" s="5"/>
      <c r="E849" s="5"/>
      <c r="F849" s="5"/>
      <c r="G849" s="5"/>
      <c r="H849" s="34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21" customHeight="1">
      <c r="A850" s="5"/>
      <c r="B850" s="3"/>
      <c r="C850" s="5"/>
      <c r="D850" s="5"/>
      <c r="E850" s="5"/>
      <c r="F850" s="5"/>
      <c r="G850" s="5"/>
      <c r="H850" s="34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21" customHeight="1">
      <c r="A851" s="5"/>
      <c r="B851" s="3"/>
      <c r="C851" s="5"/>
      <c r="D851" s="5"/>
      <c r="E851" s="5"/>
      <c r="F851" s="5"/>
      <c r="G851" s="5"/>
      <c r="H851" s="34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21" customHeight="1">
      <c r="A852" s="5"/>
      <c r="B852" s="3"/>
      <c r="C852" s="5"/>
      <c r="D852" s="5"/>
      <c r="E852" s="5"/>
      <c r="F852" s="5"/>
      <c r="G852" s="5"/>
      <c r="H852" s="34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21" customHeight="1">
      <c r="A853" s="5"/>
      <c r="B853" s="3"/>
      <c r="C853" s="5"/>
      <c r="D853" s="5"/>
      <c r="E853" s="5"/>
      <c r="F853" s="5"/>
      <c r="G853" s="5"/>
      <c r="H853" s="34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21" customHeight="1">
      <c r="A854" s="5"/>
      <c r="B854" s="3"/>
      <c r="C854" s="5"/>
      <c r="D854" s="5"/>
      <c r="E854" s="5"/>
      <c r="F854" s="5"/>
      <c r="G854" s="5"/>
      <c r="H854" s="34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21" customHeight="1">
      <c r="A855" s="5"/>
      <c r="B855" s="3"/>
      <c r="C855" s="5"/>
      <c r="D855" s="5"/>
      <c r="E855" s="5"/>
      <c r="F855" s="5"/>
      <c r="G855" s="5"/>
      <c r="H855" s="34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21" customHeight="1">
      <c r="A856" s="5"/>
      <c r="B856" s="3"/>
      <c r="C856" s="5"/>
      <c r="D856" s="5"/>
      <c r="E856" s="5"/>
      <c r="F856" s="5"/>
      <c r="G856" s="5"/>
      <c r="H856" s="34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21" customHeight="1">
      <c r="A857" s="5"/>
      <c r="B857" s="3"/>
      <c r="C857" s="5"/>
      <c r="D857" s="5"/>
      <c r="E857" s="5"/>
      <c r="F857" s="5"/>
      <c r="G857" s="5"/>
      <c r="H857" s="34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21" customHeight="1">
      <c r="A858" s="5"/>
      <c r="B858" s="3"/>
      <c r="C858" s="5"/>
      <c r="D858" s="5"/>
      <c r="E858" s="5"/>
      <c r="F858" s="5"/>
      <c r="G858" s="5"/>
      <c r="H858" s="34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21" customHeight="1">
      <c r="A859" s="5"/>
      <c r="B859" s="3"/>
      <c r="C859" s="5"/>
      <c r="D859" s="5"/>
      <c r="E859" s="5"/>
      <c r="F859" s="5"/>
      <c r="G859" s="5"/>
      <c r="H859" s="34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21" customHeight="1">
      <c r="A860" s="5"/>
      <c r="B860" s="3"/>
      <c r="C860" s="5"/>
      <c r="D860" s="5"/>
      <c r="E860" s="5"/>
      <c r="F860" s="5"/>
      <c r="G860" s="5"/>
      <c r="H860" s="34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21" customHeight="1">
      <c r="A861" s="5"/>
      <c r="B861" s="3"/>
      <c r="C861" s="5"/>
      <c r="D861" s="5"/>
      <c r="E861" s="5"/>
      <c r="F861" s="5"/>
      <c r="G861" s="5"/>
      <c r="H861" s="34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21" customHeight="1">
      <c r="A862" s="5"/>
      <c r="B862" s="3"/>
      <c r="C862" s="5"/>
      <c r="D862" s="5"/>
      <c r="E862" s="5"/>
      <c r="F862" s="5"/>
      <c r="G862" s="5"/>
      <c r="H862" s="34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21" customHeight="1">
      <c r="A863" s="5"/>
      <c r="B863" s="3"/>
      <c r="C863" s="5"/>
      <c r="D863" s="5"/>
      <c r="E863" s="5"/>
      <c r="F863" s="5"/>
      <c r="G863" s="5"/>
      <c r="H863" s="34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21" customHeight="1">
      <c r="A864" s="5"/>
      <c r="B864" s="3"/>
      <c r="C864" s="5"/>
      <c r="D864" s="5"/>
      <c r="E864" s="5"/>
      <c r="F864" s="5"/>
      <c r="G864" s="5"/>
      <c r="H864" s="34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21" customHeight="1">
      <c r="A865" s="5"/>
      <c r="B865" s="3"/>
      <c r="C865" s="5"/>
      <c r="D865" s="5"/>
      <c r="E865" s="5"/>
      <c r="F865" s="5"/>
      <c r="G865" s="5"/>
      <c r="H865" s="34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21" customHeight="1">
      <c r="A866" s="5"/>
      <c r="B866" s="3"/>
      <c r="C866" s="5"/>
      <c r="D866" s="5"/>
      <c r="E866" s="5"/>
      <c r="F866" s="5"/>
      <c r="G866" s="5"/>
      <c r="H866" s="34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21" customHeight="1">
      <c r="A867" s="5"/>
      <c r="B867" s="3"/>
      <c r="C867" s="5"/>
      <c r="D867" s="5"/>
      <c r="E867" s="5"/>
      <c r="F867" s="5"/>
      <c r="G867" s="5"/>
      <c r="H867" s="34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21" customHeight="1">
      <c r="A868" s="5"/>
      <c r="B868" s="3"/>
      <c r="C868" s="5"/>
      <c r="D868" s="5"/>
      <c r="E868" s="5"/>
      <c r="F868" s="5"/>
      <c r="G868" s="5"/>
      <c r="H868" s="34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21" customHeight="1">
      <c r="A869" s="5"/>
      <c r="B869" s="3"/>
      <c r="C869" s="5"/>
      <c r="D869" s="5"/>
      <c r="E869" s="5"/>
      <c r="F869" s="5"/>
      <c r="G869" s="5"/>
      <c r="H869" s="34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21" customHeight="1">
      <c r="A870" s="5"/>
      <c r="B870" s="3"/>
      <c r="C870" s="5"/>
      <c r="D870" s="5"/>
      <c r="E870" s="5"/>
      <c r="F870" s="5"/>
      <c r="G870" s="5"/>
      <c r="H870" s="34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21" customHeight="1">
      <c r="A871" s="5"/>
      <c r="B871" s="3"/>
      <c r="C871" s="5"/>
      <c r="D871" s="5"/>
      <c r="E871" s="5"/>
      <c r="F871" s="5"/>
      <c r="G871" s="5"/>
      <c r="H871" s="34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21" customHeight="1">
      <c r="A872" s="5"/>
      <c r="B872" s="3"/>
      <c r="C872" s="5"/>
      <c r="D872" s="5"/>
      <c r="E872" s="5"/>
      <c r="F872" s="5"/>
      <c r="G872" s="5"/>
      <c r="H872" s="34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21" customHeight="1">
      <c r="A873" s="5"/>
      <c r="B873" s="3"/>
      <c r="C873" s="5"/>
      <c r="D873" s="5"/>
      <c r="E873" s="5"/>
      <c r="F873" s="5"/>
      <c r="G873" s="5"/>
      <c r="H873" s="34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21" customHeight="1">
      <c r="A874" s="5"/>
      <c r="B874" s="3"/>
      <c r="C874" s="5"/>
      <c r="D874" s="5"/>
      <c r="E874" s="5"/>
      <c r="F874" s="5"/>
      <c r="G874" s="5"/>
      <c r="H874" s="34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21" customHeight="1">
      <c r="A875" s="5"/>
      <c r="B875" s="3"/>
      <c r="C875" s="5"/>
      <c r="D875" s="5"/>
      <c r="E875" s="5"/>
      <c r="F875" s="5"/>
      <c r="G875" s="5"/>
      <c r="H875" s="34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21" customHeight="1">
      <c r="A876" s="5"/>
      <c r="B876" s="3"/>
      <c r="C876" s="5"/>
      <c r="D876" s="5"/>
      <c r="E876" s="5"/>
      <c r="F876" s="5"/>
      <c r="G876" s="5"/>
      <c r="H876" s="34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21" customHeight="1">
      <c r="A877" s="5"/>
      <c r="B877" s="3"/>
      <c r="C877" s="5"/>
      <c r="D877" s="5"/>
      <c r="E877" s="5"/>
      <c r="F877" s="5"/>
      <c r="G877" s="5"/>
      <c r="H877" s="34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21" customHeight="1">
      <c r="A878" s="5"/>
      <c r="B878" s="3"/>
      <c r="C878" s="5"/>
      <c r="D878" s="5"/>
      <c r="E878" s="5"/>
      <c r="F878" s="5"/>
      <c r="G878" s="5"/>
      <c r="H878" s="34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21" customHeight="1">
      <c r="A879" s="5"/>
      <c r="B879" s="3"/>
      <c r="C879" s="5"/>
      <c r="D879" s="5"/>
      <c r="E879" s="5"/>
      <c r="F879" s="5"/>
      <c r="G879" s="5"/>
      <c r="H879" s="34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21" customHeight="1">
      <c r="A880" s="5"/>
      <c r="B880" s="3"/>
      <c r="C880" s="5"/>
      <c r="D880" s="5"/>
      <c r="E880" s="5"/>
      <c r="F880" s="5"/>
      <c r="G880" s="5"/>
      <c r="H880" s="34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21" customHeight="1">
      <c r="A881" s="5"/>
      <c r="B881" s="3"/>
      <c r="C881" s="5"/>
      <c r="D881" s="5"/>
      <c r="E881" s="5"/>
      <c r="F881" s="5"/>
      <c r="G881" s="5"/>
      <c r="H881" s="34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21" customHeight="1">
      <c r="A882" s="5"/>
      <c r="B882" s="3"/>
      <c r="C882" s="5"/>
      <c r="D882" s="5"/>
      <c r="E882" s="5"/>
      <c r="F882" s="5"/>
      <c r="G882" s="5"/>
      <c r="H882" s="34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21" customHeight="1">
      <c r="A883" s="5"/>
      <c r="B883" s="3"/>
      <c r="C883" s="5"/>
      <c r="D883" s="5"/>
      <c r="E883" s="5"/>
      <c r="F883" s="5"/>
      <c r="G883" s="5"/>
      <c r="H883" s="34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21" customHeight="1">
      <c r="A884" s="5"/>
      <c r="B884" s="3"/>
      <c r="C884" s="5"/>
      <c r="D884" s="5"/>
      <c r="E884" s="5"/>
      <c r="F884" s="5"/>
      <c r="G884" s="5"/>
      <c r="H884" s="34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21" customHeight="1">
      <c r="A885" s="5"/>
      <c r="B885" s="3"/>
      <c r="C885" s="5"/>
      <c r="D885" s="5"/>
      <c r="E885" s="5"/>
      <c r="F885" s="5"/>
      <c r="G885" s="5"/>
      <c r="H885" s="34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21" customHeight="1">
      <c r="A886" s="5"/>
      <c r="B886" s="3"/>
      <c r="C886" s="5"/>
      <c r="D886" s="5"/>
      <c r="E886" s="5"/>
      <c r="F886" s="5"/>
      <c r="G886" s="5"/>
      <c r="H886" s="34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21" customHeight="1">
      <c r="A887" s="5"/>
      <c r="B887" s="3"/>
      <c r="C887" s="5"/>
      <c r="D887" s="5"/>
      <c r="E887" s="5"/>
      <c r="F887" s="5"/>
      <c r="G887" s="5"/>
      <c r="H887" s="34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21" customHeight="1">
      <c r="A888" s="5"/>
      <c r="B888" s="3"/>
      <c r="C888" s="5"/>
      <c r="D888" s="5"/>
      <c r="E888" s="5"/>
      <c r="F888" s="5"/>
      <c r="G888" s="5"/>
      <c r="H888" s="34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21" customHeight="1">
      <c r="A889" s="5"/>
      <c r="B889" s="3"/>
      <c r="C889" s="5"/>
      <c r="D889" s="5"/>
      <c r="E889" s="5"/>
      <c r="F889" s="5"/>
      <c r="G889" s="5"/>
      <c r="H889" s="34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21" customHeight="1">
      <c r="A890" s="5"/>
      <c r="B890" s="3"/>
      <c r="C890" s="5"/>
      <c r="D890" s="5"/>
      <c r="E890" s="5"/>
      <c r="F890" s="5"/>
      <c r="G890" s="5"/>
      <c r="H890" s="34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21" customHeight="1">
      <c r="A891" s="5"/>
      <c r="B891" s="3"/>
      <c r="C891" s="5"/>
      <c r="D891" s="5"/>
      <c r="E891" s="5"/>
      <c r="F891" s="5"/>
      <c r="G891" s="5"/>
      <c r="H891" s="34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21" customHeight="1">
      <c r="A892" s="5"/>
      <c r="B892" s="3"/>
      <c r="C892" s="5"/>
      <c r="D892" s="5"/>
      <c r="E892" s="5"/>
      <c r="F892" s="5"/>
      <c r="G892" s="5"/>
      <c r="H892" s="34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21" customHeight="1">
      <c r="A893" s="5"/>
      <c r="B893" s="3"/>
      <c r="C893" s="5"/>
      <c r="D893" s="5"/>
      <c r="E893" s="5"/>
      <c r="F893" s="5"/>
      <c r="G893" s="5"/>
      <c r="H893" s="34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21" customHeight="1">
      <c r="A894" s="5"/>
      <c r="B894" s="3"/>
      <c r="C894" s="5"/>
      <c r="D894" s="5"/>
      <c r="E894" s="5"/>
      <c r="F894" s="5"/>
      <c r="G894" s="5"/>
      <c r="H894" s="34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21" customHeight="1">
      <c r="A895" s="5"/>
      <c r="B895" s="3"/>
      <c r="C895" s="5"/>
      <c r="D895" s="5"/>
      <c r="E895" s="5"/>
      <c r="F895" s="5"/>
      <c r="G895" s="5"/>
      <c r="H895" s="34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21" customHeight="1">
      <c r="A896" s="5"/>
      <c r="B896" s="3"/>
      <c r="C896" s="5"/>
      <c r="D896" s="5"/>
      <c r="E896" s="5"/>
      <c r="F896" s="5"/>
      <c r="G896" s="5"/>
      <c r="H896" s="34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21" customHeight="1">
      <c r="A897" s="5"/>
      <c r="B897" s="3"/>
      <c r="C897" s="5"/>
      <c r="D897" s="5"/>
      <c r="E897" s="5"/>
      <c r="F897" s="5"/>
      <c r="G897" s="5"/>
      <c r="H897" s="34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21" customHeight="1">
      <c r="A898" s="5"/>
      <c r="B898" s="3"/>
      <c r="C898" s="5"/>
      <c r="D898" s="5"/>
      <c r="E898" s="5"/>
      <c r="F898" s="5"/>
      <c r="G898" s="5"/>
      <c r="H898" s="34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21" customHeight="1">
      <c r="A899" s="5"/>
      <c r="B899" s="3"/>
      <c r="C899" s="5"/>
      <c r="D899" s="5"/>
      <c r="E899" s="5"/>
      <c r="F899" s="5"/>
      <c r="G899" s="5"/>
      <c r="H899" s="34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21" customHeight="1">
      <c r="A900" s="5"/>
      <c r="B900" s="3"/>
      <c r="C900" s="5"/>
      <c r="D900" s="5"/>
      <c r="E900" s="5"/>
      <c r="F900" s="5"/>
      <c r="G900" s="5"/>
      <c r="H900" s="34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21" customHeight="1">
      <c r="A901" s="5"/>
      <c r="B901" s="3"/>
      <c r="C901" s="5"/>
      <c r="D901" s="5"/>
      <c r="E901" s="5"/>
      <c r="F901" s="5"/>
      <c r="G901" s="5"/>
      <c r="H901" s="34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21" customHeight="1">
      <c r="A902" s="5"/>
      <c r="B902" s="3"/>
      <c r="C902" s="5"/>
      <c r="D902" s="5"/>
      <c r="E902" s="5"/>
      <c r="F902" s="5"/>
      <c r="G902" s="5"/>
      <c r="H902" s="34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21" customHeight="1">
      <c r="A903" s="5"/>
      <c r="B903" s="3"/>
      <c r="C903" s="5"/>
      <c r="D903" s="5"/>
      <c r="E903" s="5"/>
      <c r="F903" s="5"/>
      <c r="G903" s="5"/>
      <c r="H903" s="34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21" customHeight="1">
      <c r="A904" s="5"/>
      <c r="B904" s="3"/>
      <c r="C904" s="5"/>
      <c r="D904" s="5"/>
      <c r="E904" s="5"/>
      <c r="F904" s="5"/>
      <c r="G904" s="5"/>
      <c r="H904" s="34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21" customHeight="1">
      <c r="A905" s="5"/>
      <c r="B905" s="3"/>
      <c r="C905" s="5"/>
      <c r="D905" s="5"/>
      <c r="E905" s="5"/>
      <c r="F905" s="5"/>
      <c r="G905" s="5"/>
      <c r="H905" s="34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21" customHeight="1">
      <c r="A906" s="5"/>
      <c r="B906" s="3"/>
      <c r="C906" s="5"/>
      <c r="D906" s="5"/>
      <c r="E906" s="5"/>
      <c r="F906" s="5"/>
      <c r="G906" s="5"/>
      <c r="H906" s="34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21" customHeight="1">
      <c r="A907" s="5"/>
      <c r="B907" s="3"/>
      <c r="C907" s="5"/>
      <c r="D907" s="5"/>
      <c r="E907" s="5"/>
      <c r="F907" s="5"/>
      <c r="G907" s="5"/>
      <c r="H907" s="34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21" customHeight="1">
      <c r="A908" s="5"/>
      <c r="B908" s="3"/>
      <c r="C908" s="5"/>
      <c r="D908" s="5"/>
      <c r="E908" s="5"/>
      <c r="F908" s="5"/>
      <c r="G908" s="5"/>
      <c r="H908" s="34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21" customHeight="1">
      <c r="A909" s="5"/>
      <c r="B909" s="3"/>
      <c r="C909" s="5"/>
      <c r="D909" s="5"/>
      <c r="E909" s="5"/>
      <c r="F909" s="5"/>
      <c r="G909" s="5"/>
      <c r="H909" s="34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21" customHeight="1">
      <c r="A910" s="5"/>
      <c r="B910" s="3"/>
      <c r="C910" s="5"/>
      <c r="D910" s="5"/>
      <c r="E910" s="5"/>
      <c r="F910" s="5"/>
      <c r="G910" s="5"/>
      <c r="H910" s="34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21" customHeight="1">
      <c r="A911" s="5"/>
      <c r="B911" s="3"/>
      <c r="C911" s="5"/>
      <c r="D911" s="5"/>
      <c r="E911" s="5"/>
      <c r="F911" s="5"/>
      <c r="G911" s="5"/>
      <c r="H911" s="34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21" customHeight="1">
      <c r="A912" s="5"/>
      <c r="B912" s="3"/>
      <c r="C912" s="5"/>
      <c r="D912" s="5"/>
      <c r="E912" s="5"/>
      <c r="F912" s="5"/>
      <c r="G912" s="5"/>
      <c r="H912" s="34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21" customHeight="1">
      <c r="A913" s="5"/>
      <c r="B913" s="3"/>
      <c r="C913" s="5"/>
      <c r="D913" s="5"/>
      <c r="E913" s="5"/>
      <c r="F913" s="5"/>
      <c r="G913" s="5"/>
      <c r="H913" s="34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21" customHeight="1">
      <c r="A914" s="5"/>
      <c r="B914" s="3"/>
      <c r="C914" s="5"/>
      <c r="D914" s="5"/>
      <c r="E914" s="5"/>
      <c r="F914" s="5"/>
      <c r="G914" s="5"/>
      <c r="H914" s="34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21" customHeight="1">
      <c r="A915" s="5"/>
      <c r="B915" s="3"/>
      <c r="C915" s="5"/>
      <c r="D915" s="5"/>
      <c r="E915" s="5"/>
      <c r="F915" s="5"/>
      <c r="G915" s="5"/>
      <c r="H915" s="34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21" customHeight="1">
      <c r="A916" s="5"/>
      <c r="B916" s="3"/>
      <c r="C916" s="5"/>
      <c r="D916" s="5"/>
      <c r="E916" s="5"/>
      <c r="F916" s="5"/>
      <c r="G916" s="5"/>
      <c r="H916" s="34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21" customHeight="1">
      <c r="A917" s="5"/>
      <c r="B917" s="3"/>
      <c r="C917" s="5"/>
      <c r="D917" s="5"/>
      <c r="E917" s="5"/>
      <c r="F917" s="5"/>
      <c r="G917" s="5"/>
      <c r="H917" s="34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21" customHeight="1">
      <c r="A918" s="5"/>
      <c r="B918" s="3"/>
      <c r="C918" s="5"/>
      <c r="D918" s="5"/>
      <c r="E918" s="5"/>
      <c r="F918" s="5"/>
      <c r="G918" s="5"/>
      <c r="H918" s="34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21" customHeight="1">
      <c r="A919" s="5"/>
      <c r="B919" s="3"/>
      <c r="C919" s="5"/>
      <c r="D919" s="5"/>
      <c r="E919" s="5"/>
      <c r="F919" s="5"/>
      <c r="G919" s="5"/>
      <c r="H919" s="34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21" customHeight="1">
      <c r="A920" s="5"/>
      <c r="B920" s="3"/>
      <c r="C920" s="5"/>
      <c r="D920" s="5"/>
      <c r="E920" s="5"/>
      <c r="F920" s="5"/>
      <c r="G920" s="5"/>
      <c r="H920" s="34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21" customHeight="1">
      <c r="A921" s="5"/>
      <c r="B921" s="3"/>
      <c r="C921" s="5"/>
      <c r="D921" s="5"/>
      <c r="E921" s="5"/>
      <c r="F921" s="5"/>
      <c r="G921" s="5"/>
      <c r="H921" s="34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21" customHeight="1">
      <c r="A922" s="5"/>
      <c r="B922" s="3"/>
      <c r="C922" s="5"/>
      <c r="D922" s="5"/>
      <c r="E922" s="5"/>
      <c r="F922" s="5"/>
      <c r="G922" s="5"/>
      <c r="H922" s="34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21" customHeight="1">
      <c r="A923" s="5"/>
      <c r="B923" s="3"/>
      <c r="C923" s="5"/>
      <c r="D923" s="5"/>
      <c r="E923" s="5"/>
      <c r="F923" s="5"/>
      <c r="G923" s="5"/>
      <c r="H923" s="34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21" customHeight="1">
      <c r="A924" s="5"/>
      <c r="B924" s="3"/>
      <c r="C924" s="5"/>
      <c r="D924" s="5"/>
      <c r="E924" s="5"/>
      <c r="F924" s="5"/>
      <c r="G924" s="5"/>
      <c r="H924" s="34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21" customHeight="1">
      <c r="A925" s="5"/>
      <c r="B925" s="3"/>
      <c r="C925" s="5"/>
      <c r="D925" s="5"/>
      <c r="E925" s="5"/>
      <c r="F925" s="5"/>
      <c r="G925" s="5"/>
      <c r="H925" s="34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21" customHeight="1">
      <c r="A926" s="5"/>
      <c r="B926" s="3"/>
      <c r="C926" s="5"/>
      <c r="D926" s="5"/>
      <c r="E926" s="5"/>
      <c r="F926" s="5"/>
      <c r="G926" s="5"/>
      <c r="H926" s="34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21" customHeight="1">
      <c r="A927" s="5"/>
      <c r="B927" s="3"/>
      <c r="C927" s="5"/>
      <c r="D927" s="5"/>
      <c r="E927" s="5"/>
      <c r="F927" s="5"/>
      <c r="G927" s="5"/>
      <c r="H927" s="34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21" customHeight="1">
      <c r="A928" s="5"/>
      <c r="B928" s="3"/>
      <c r="C928" s="5"/>
      <c r="D928" s="5"/>
      <c r="E928" s="5"/>
      <c r="F928" s="5"/>
      <c r="G928" s="5"/>
      <c r="H928" s="34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21" customHeight="1">
      <c r="A929" s="5"/>
      <c r="B929" s="3"/>
      <c r="C929" s="5"/>
      <c r="D929" s="5"/>
      <c r="E929" s="5"/>
      <c r="F929" s="5"/>
      <c r="G929" s="5"/>
      <c r="H929" s="34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21" customHeight="1">
      <c r="A930" s="5"/>
      <c r="B930" s="3"/>
      <c r="C930" s="5"/>
      <c r="D930" s="5"/>
      <c r="E930" s="5"/>
      <c r="F930" s="5"/>
      <c r="G930" s="5"/>
      <c r="H930" s="34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21" customHeight="1">
      <c r="A931" s="5"/>
      <c r="B931" s="3"/>
      <c r="C931" s="5"/>
      <c r="D931" s="5"/>
      <c r="E931" s="5"/>
      <c r="F931" s="5"/>
      <c r="G931" s="5"/>
      <c r="H931" s="34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21" customHeight="1">
      <c r="A932" s="5"/>
      <c r="B932" s="3"/>
      <c r="C932" s="5"/>
      <c r="D932" s="5"/>
      <c r="E932" s="5"/>
      <c r="F932" s="5"/>
      <c r="G932" s="5"/>
      <c r="H932" s="34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21" customHeight="1">
      <c r="A933" s="5"/>
      <c r="B933" s="3"/>
      <c r="C933" s="5"/>
      <c r="D933" s="5"/>
      <c r="E933" s="5"/>
      <c r="F933" s="5"/>
      <c r="G933" s="5"/>
      <c r="H933" s="34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21" customHeight="1">
      <c r="A934" s="5"/>
      <c r="B934" s="3"/>
      <c r="C934" s="5"/>
      <c r="D934" s="5"/>
      <c r="E934" s="5"/>
      <c r="F934" s="5"/>
      <c r="G934" s="5"/>
      <c r="H934" s="34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21" customHeight="1">
      <c r="A935" s="5"/>
      <c r="B935" s="3"/>
      <c r="C935" s="5"/>
      <c r="D935" s="5"/>
      <c r="E935" s="5"/>
      <c r="F935" s="5"/>
      <c r="G935" s="5"/>
      <c r="H935" s="34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21" customHeight="1">
      <c r="A936" s="5"/>
      <c r="B936" s="3"/>
      <c r="C936" s="5"/>
      <c r="D936" s="5"/>
      <c r="E936" s="5"/>
      <c r="F936" s="5"/>
      <c r="G936" s="5"/>
      <c r="H936" s="34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21" customHeight="1">
      <c r="A937" s="5"/>
      <c r="B937" s="3"/>
      <c r="C937" s="5"/>
      <c r="D937" s="5"/>
      <c r="E937" s="5"/>
      <c r="F937" s="5"/>
      <c r="G937" s="5"/>
      <c r="H937" s="34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21" customHeight="1">
      <c r="A938" s="5"/>
      <c r="B938" s="3"/>
      <c r="C938" s="5"/>
      <c r="D938" s="5"/>
      <c r="E938" s="5"/>
      <c r="F938" s="5"/>
      <c r="G938" s="5"/>
      <c r="H938" s="34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21" customHeight="1">
      <c r="A939" s="5"/>
      <c r="B939" s="3"/>
      <c r="C939" s="5"/>
      <c r="D939" s="5"/>
      <c r="E939" s="5"/>
      <c r="F939" s="5"/>
      <c r="G939" s="5"/>
      <c r="H939" s="34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21" customHeight="1">
      <c r="A940" s="5"/>
      <c r="B940" s="3"/>
      <c r="C940" s="5"/>
      <c r="D940" s="5"/>
      <c r="E940" s="5"/>
      <c r="F940" s="5"/>
      <c r="G940" s="5"/>
      <c r="H940" s="34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21" customHeight="1">
      <c r="A941" s="5"/>
      <c r="B941" s="3"/>
      <c r="C941" s="5"/>
      <c r="D941" s="5"/>
      <c r="E941" s="5"/>
      <c r="F941" s="5"/>
      <c r="G941" s="5"/>
      <c r="H941" s="34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21" customHeight="1">
      <c r="A942" s="5"/>
      <c r="B942" s="3"/>
      <c r="C942" s="5"/>
      <c r="D942" s="5"/>
      <c r="E942" s="5"/>
      <c r="F942" s="5"/>
      <c r="G942" s="5"/>
      <c r="H942" s="34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21" customHeight="1">
      <c r="A943" s="5"/>
      <c r="B943" s="3"/>
      <c r="C943" s="5"/>
      <c r="D943" s="5"/>
      <c r="E943" s="5"/>
      <c r="F943" s="5"/>
      <c r="G943" s="5"/>
      <c r="H943" s="34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21" customHeight="1">
      <c r="A944" s="5"/>
      <c r="B944" s="3"/>
      <c r="C944" s="5"/>
      <c r="D944" s="5"/>
      <c r="E944" s="5"/>
      <c r="F944" s="5"/>
      <c r="G944" s="5"/>
      <c r="H944" s="34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21" customHeight="1">
      <c r="A945" s="5"/>
      <c r="B945" s="3"/>
      <c r="C945" s="5"/>
      <c r="D945" s="5"/>
      <c r="E945" s="5"/>
      <c r="F945" s="5"/>
      <c r="G945" s="5"/>
      <c r="H945" s="34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21" customHeight="1">
      <c r="A946" s="5"/>
      <c r="B946" s="3"/>
      <c r="C946" s="5"/>
      <c r="D946" s="5"/>
      <c r="E946" s="5"/>
      <c r="F946" s="5"/>
      <c r="G946" s="5"/>
      <c r="H946" s="34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21" customHeight="1">
      <c r="A947" s="5"/>
      <c r="B947" s="3"/>
      <c r="C947" s="5"/>
      <c r="D947" s="5"/>
      <c r="E947" s="5"/>
      <c r="F947" s="5"/>
      <c r="G947" s="5"/>
      <c r="H947" s="34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21" customHeight="1">
      <c r="A948" s="5"/>
      <c r="B948" s="3"/>
      <c r="C948" s="5"/>
      <c r="D948" s="5"/>
      <c r="E948" s="5"/>
      <c r="F948" s="5"/>
      <c r="G948" s="5"/>
      <c r="H948" s="34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21" customHeight="1">
      <c r="A949" s="5"/>
      <c r="B949" s="3"/>
      <c r="C949" s="5"/>
      <c r="D949" s="5"/>
      <c r="E949" s="5"/>
      <c r="F949" s="5"/>
      <c r="G949" s="5"/>
      <c r="H949" s="34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21" customHeight="1">
      <c r="A950" s="5"/>
      <c r="B950" s="3"/>
      <c r="C950" s="5"/>
      <c r="D950" s="5"/>
      <c r="E950" s="5"/>
      <c r="F950" s="5"/>
      <c r="G950" s="5"/>
      <c r="H950" s="34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21" customHeight="1">
      <c r="A951" s="5"/>
      <c r="B951" s="3"/>
      <c r="C951" s="5"/>
      <c r="D951" s="5"/>
      <c r="E951" s="5"/>
      <c r="F951" s="5"/>
      <c r="G951" s="5"/>
      <c r="H951" s="34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21" customHeight="1">
      <c r="A952" s="5"/>
      <c r="B952" s="3"/>
      <c r="C952" s="5"/>
      <c r="D952" s="5"/>
      <c r="E952" s="5"/>
      <c r="F952" s="5"/>
      <c r="G952" s="5"/>
      <c r="H952" s="34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21" customHeight="1">
      <c r="A953" s="5"/>
      <c r="B953" s="3"/>
      <c r="C953" s="5"/>
      <c r="D953" s="5"/>
      <c r="E953" s="5"/>
      <c r="F953" s="5"/>
      <c r="G953" s="5"/>
      <c r="H953" s="34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21" customHeight="1">
      <c r="A954" s="5"/>
      <c r="B954" s="3"/>
      <c r="C954" s="5"/>
      <c r="D954" s="5"/>
      <c r="E954" s="5"/>
      <c r="F954" s="5"/>
      <c r="G954" s="5"/>
      <c r="H954" s="34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21" customHeight="1">
      <c r="A955" s="5"/>
      <c r="B955" s="3"/>
      <c r="C955" s="5"/>
      <c r="D955" s="5"/>
      <c r="E955" s="5"/>
      <c r="F955" s="5"/>
      <c r="G955" s="5"/>
      <c r="H955" s="34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21" customHeight="1">
      <c r="A956" s="5"/>
      <c r="B956" s="3"/>
      <c r="C956" s="5"/>
      <c r="D956" s="5"/>
      <c r="E956" s="5"/>
      <c r="F956" s="5"/>
      <c r="G956" s="5"/>
      <c r="H956" s="34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21" customHeight="1">
      <c r="A957" s="5"/>
      <c r="B957" s="3"/>
      <c r="C957" s="5"/>
      <c r="D957" s="5"/>
      <c r="E957" s="5"/>
      <c r="F957" s="5"/>
      <c r="G957" s="5"/>
      <c r="H957" s="34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21" customHeight="1">
      <c r="A958" s="5"/>
      <c r="B958" s="3"/>
      <c r="C958" s="5"/>
      <c r="D958" s="5"/>
      <c r="E958" s="5"/>
      <c r="F958" s="5"/>
      <c r="G958" s="5"/>
      <c r="H958" s="34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21" customHeight="1">
      <c r="A959" s="5"/>
      <c r="B959" s="3"/>
      <c r="C959" s="5"/>
      <c r="D959" s="5"/>
      <c r="E959" s="5"/>
      <c r="F959" s="5"/>
      <c r="G959" s="5"/>
      <c r="H959" s="34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21" customHeight="1">
      <c r="A960" s="5"/>
      <c r="B960" s="3"/>
      <c r="C960" s="5"/>
      <c r="D960" s="5"/>
      <c r="E960" s="5"/>
      <c r="F960" s="5"/>
      <c r="G960" s="5"/>
      <c r="H960" s="34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21" customHeight="1">
      <c r="A961" s="5"/>
      <c r="B961" s="3"/>
      <c r="C961" s="5"/>
      <c r="D961" s="5"/>
      <c r="E961" s="5"/>
      <c r="F961" s="5"/>
      <c r="G961" s="5"/>
      <c r="H961" s="34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21" customHeight="1">
      <c r="A962" s="5"/>
      <c r="B962" s="3"/>
      <c r="C962" s="5"/>
      <c r="D962" s="5"/>
      <c r="E962" s="5"/>
      <c r="F962" s="5"/>
      <c r="G962" s="5"/>
      <c r="H962" s="34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21" customHeight="1">
      <c r="A963" s="5"/>
      <c r="B963" s="3"/>
      <c r="C963" s="5"/>
      <c r="D963" s="5"/>
      <c r="E963" s="5"/>
      <c r="F963" s="5"/>
      <c r="G963" s="5"/>
      <c r="H963" s="34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21" customHeight="1">
      <c r="A964" s="5"/>
      <c r="B964" s="3"/>
      <c r="C964" s="5"/>
      <c r="D964" s="5"/>
      <c r="E964" s="5"/>
      <c r="F964" s="5"/>
      <c r="G964" s="5"/>
      <c r="H964" s="34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21" customHeight="1">
      <c r="A965" s="5"/>
      <c r="B965" s="3"/>
      <c r="C965" s="5"/>
      <c r="D965" s="5"/>
      <c r="E965" s="5"/>
      <c r="F965" s="5"/>
      <c r="G965" s="5"/>
      <c r="H965" s="34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21" customHeight="1">
      <c r="A966" s="5"/>
      <c r="B966" s="3"/>
      <c r="C966" s="5"/>
      <c r="D966" s="5"/>
      <c r="E966" s="5"/>
      <c r="F966" s="5"/>
      <c r="G966" s="5"/>
      <c r="H966" s="34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21" customHeight="1">
      <c r="A967" s="5"/>
      <c r="B967" s="3"/>
      <c r="C967" s="5"/>
      <c r="D967" s="5"/>
      <c r="E967" s="5"/>
      <c r="F967" s="5"/>
      <c r="G967" s="5"/>
      <c r="H967" s="34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21" customHeight="1">
      <c r="A968" s="5"/>
      <c r="B968" s="3"/>
      <c r="C968" s="5"/>
      <c r="D968" s="5"/>
      <c r="E968" s="5"/>
      <c r="F968" s="5"/>
      <c r="G968" s="5"/>
      <c r="H968" s="34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21" customHeight="1">
      <c r="A969" s="5"/>
      <c r="B969" s="3"/>
      <c r="C969" s="5"/>
      <c r="D969" s="5"/>
      <c r="E969" s="5"/>
      <c r="F969" s="5"/>
      <c r="G969" s="5"/>
      <c r="H969" s="34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21" customHeight="1">
      <c r="A970" s="5"/>
      <c r="B970" s="3"/>
      <c r="C970" s="5"/>
      <c r="D970" s="5"/>
      <c r="E970" s="5"/>
      <c r="F970" s="5"/>
      <c r="G970" s="5"/>
      <c r="H970" s="34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21" customHeight="1">
      <c r="A971" s="5"/>
      <c r="B971" s="3"/>
      <c r="C971" s="5"/>
      <c r="D971" s="5"/>
      <c r="E971" s="5"/>
      <c r="F971" s="5"/>
      <c r="G971" s="5"/>
      <c r="H971" s="34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21" customHeight="1">
      <c r="A972" s="5"/>
      <c r="B972" s="3"/>
      <c r="C972" s="5"/>
      <c r="D972" s="5"/>
      <c r="E972" s="5"/>
      <c r="F972" s="5"/>
      <c r="G972" s="5"/>
      <c r="H972" s="34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21" customHeight="1">
      <c r="A973" s="5"/>
      <c r="B973" s="3"/>
      <c r="C973" s="5"/>
      <c r="D973" s="5"/>
      <c r="E973" s="5"/>
      <c r="F973" s="5"/>
      <c r="G973" s="5"/>
      <c r="H973" s="34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21" customHeight="1">
      <c r="A974" s="5"/>
      <c r="B974" s="3"/>
      <c r="C974" s="5"/>
      <c r="D974" s="5"/>
      <c r="E974" s="5"/>
      <c r="F974" s="5"/>
      <c r="G974" s="5"/>
      <c r="H974" s="34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21" customHeight="1">
      <c r="A975" s="5"/>
      <c r="B975" s="3"/>
      <c r="C975" s="5"/>
      <c r="D975" s="5"/>
      <c r="E975" s="5"/>
      <c r="F975" s="5"/>
      <c r="G975" s="5"/>
      <c r="H975" s="34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21" customHeight="1">
      <c r="A976" s="5"/>
      <c r="B976" s="3"/>
      <c r="C976" s="5"/>
      <c r="D976" s="5"/>
      <c r="E976" s="5"/>
      <c r="F976" s="5"/>
      <c r="G976" s="5"/>
      <c r="H976" s="34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21" customHeight="1">
      <c r="A977" s="5"/>
      <c r="B977" s="3"/>
      <c r="C977" s="5"/>
      <c r="D977" s="5"/>
      <c r="E977" s="5"/>
      <c r="F977" s="5"/>
      <c r="G977" s="5"/>
      <c r="H977" s="34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21" customHeight="1">
      <c r="A978" s="5"/>
      <c r="B978" s="3"/>
      <c r="C978" s="5"/>
      <c r="D978" s="5"/>
      <c r="E978" s="5"/>
      <c r="F978" s="5"/>
      <c r="G978" s="5"/>
      <c r="H978" s="34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21" customHeight="1">
      <c r="A979" s="5"/>
      <c r="B979" s="3"/>
      <c r="C979" s="5"/>
      <c r="D979" s="5"/>
      <c r="E979" s="5"/>
      <c r="F979" s="5"/>
      <c r="G979" s="5"/>
      <c r="H979" s="34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21" customHeight="1">
      <c r="A980" s="5"/>
      <c r="B980" s="3"/>
      <c r="C980" s="5"/>
      <c r="D980" s="5"/>
      <c r="E980" s="5"/>
      <c r="F980" s="5"/>
      <c r="G980" s="5"/>
      <c r="H980" s="34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21" customHeight="1">
      <c r="A981" s="5"/>
      <c r="B981" s="3"/>
      <c r="C981" s="5"/>
      <c r="D981" s="5"/>
      <c r="E981" s="5"/>
      <c r="F981" s="5"/>
      <c r="G981" s="5"/>
      <c r="H981" s="34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21" customHeight="1">
      <c r="A982" s="5"/>
      <c r="B982" s="3"/>
      <c r="C982" s="5"/>
      <c r="D982" s="5"/>
      <c r="E982" s="5"/>
      <c r="F982" s="5"/>
      <c r="G982" s="5"/>
      <c r="H982" s="34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21" customHeight="1">
      <c r="A983" s="5"/>
      <c r="B983" s="3"/>
      <c r="C983" s="5"/>
      <c r="D983" s="5"/>
      <c r="E983" s="5"/>
      <c r="F983" s="5"/>
      <c r="G983" s="5"/>
      <c r="H983" s="34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21" customHeight="1">
      <c r="A984" s="5"/>
      <c r="B984" s="3"/>
      <c r="C984" s="5"/>
      <c r="D984" s="5"/>
      <c r="E984" s="5"/>
      <c r="F984" s="5"/>
      <c r="G984" s="5"/>
      <c r="H984" s="34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21" customHeight="1">
      <c r="A985" s="5"/>
      <c r="B985" s="3"/>
      <c r="C985" s="5"/>
      <c r="D985" s="5"/>
      <c r="E985" s="5"/>
      <c r="F985" s="5"/>
      <c r="G985" s="5"/>
      <c r="H985" s="34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21" customHeight="1">
      <c r="A986" s="5"/>
      <c r="B986" s="3"/>
      <c r="C986" s="5"/>
      <c r="D986" s="5"/>
      <c r="E986" s="5"/>
      <c r="F986" s="5"/>
      <c r="G986" s="5"/>
      <c r="H986" s="34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21" customHeight="1">
      <c r="A987" s="5"/>
      <c r="B987" s="3"/>
      <c r="C987" s="5"/>
      <c r="D987" s="5"/>
      <c r="E987" s="5"/>
      <c r="F987" s="5"/>
      <c r="G987" s="5"/>
      <c r="H987" s="34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21" customHeight="1">
      <c r="A988" s="5"/>
      <c r="B988" s="3"/>
      <c r="C988" s="5"/>
      <c r="D988" s="5"/>
      <c r="E988" s="5"/>
      <c r="F988" s="5"/>
      <c r="G988" s="5"/>
      <c r="H988" s="34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21" customHeight="1">
      <c r="A989" s="5"/>
      <c r="B989" s="3"/>
      <c r="C989" s="5"/>
      <c r="D989" s="5"/>
      <c r="E989" s="5"/>
      <c r="F989" s="5"/>
      <c r="G989" s="5"/>
      <c r="H989" s="34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21" customHeight="1">
      <c r="A990" s="5"/>
      <c r="B990" s="3"/>
      <c r="C990" s="5"/>
      <c r="D990" s="5"/>
      <c r="E990" s="5"/>
      <c r="F990" s="5"/>
      <c r="G990" s="5"/>
      <c r="H990" s="34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21" customHeight="1">
      <c r="A991" s="5"/>
      <c r="B991" s="3"/>
      <c r="C991" s="5"/>
      <c r="D991" s="5"/>
      <c r="E991" s="5"/>
      <c r="F991" s="5"/>
      <c r="G991" s="5"/>
      <c r="H991" s="34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21" customHeight="1">
      <c r="A992" s="5"/>
      <c r="B992" s="3"/>
      <c r="C992" s="5"/>
      <c r="D992" s="5"/>
      <c r="E992" s="5"/>
      <c r="F992" s="5"/>
      <c r="G992" s="5"/>
      <c r="H992" s="34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21" customHeight="1">
      <c r="A993" s="5"/>
      <c r="B993" s="3"/>
      <c r="C993" s="5"/>
      <c r="D993" s="5"/>
      <c r="E993" s="5"/>
      <c r="F993" s="5"/>
      <c r="G993" s="5"/>
      <c r="H993" s="34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21" customHeight="1">
      <c r="A994" s="5"/>
      <c r="B994" s="3"/>
      <c r="C994" s="5"/>
      <c r="D994" s="5"/>
      <c r="E994" s="5"/>
      <c r="F994" s="5"/>
      <c r="G994" s="5"/>
      <c r="H994" s="34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21" customHeight="1">
      <c r="A995" s="5"/>
      <c r="B995" s="3"/>
      <c r="C995" s="5"/>
      <c r="D995" s="5"/>
      <c r="E995" s="5"/>
      <c r="F995" s="5"/>
      <c r="G995" s="5"/>
      <c r="H995" s="34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21" customHeight="1">
      <c r="A996" s="5"/>
      <c r="B996" s="3"/>
      <c r="C996" s="5"/>
      <c r="D996" s="5"/>
      <c r="E996" s="5"/>
      <c r="F996" s="5"/>
      <c r="G996" s="5"/>
      <c r="H996" s="34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21" customHeight="1">
      <c r="A997" s="5"/>
      <c r="B997" s="3"/>
      <c r="C997" s="5"/>
      <c r="D997" s="5"/>
      <c r="E997" s="5"/>
      <c r="F997" s="5"/>
      <c r="G997" s="5"/>
      <c r="H997" s="34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21" customHeight="1">
      <c r="A998" s="5"/>
      <c r="B998" s="3"/>
      <c r="C998" s="5"/>
      <c r="D998" s="5"/>
      <c r="E998" s="5"/>
      <c r="F998" s="5"/>
      <c r="G998" s="5"/>
      <c r="H998" s="34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21" customHeight="1">
      <c r="A999" s="5"/>
      <c r="B999" s="3"/>
      <c r="C999" s="5"/>
      <c r="D999" s="5"/>
      <c r="E999" s="5"/>
      <c r="F999" s="5"/>
      <c r="G999" s="5"/>
      <c r="H999" s="34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21" customHeight="1">
      <c r="A1000" s="5"/>
      <c r="B1000" s="3"/>
      <c r="C1000" s="5"/>
      <c r="D1000" s="5"/>
      <c r="E1000" s="5"/>
      <c r="F1000" s="5"/>
      <c r="G1000" s="5"/>
      <c r="H1000" s="34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autoFilter ref="A8:H77" xr:uid="{00000000-0009-0000-0000-00000E000000}"/>
  <mergeCells count="28">
    <mergeCell ref="A1:B1"/>
    <mergeCell ref="C1:H1"/>
    <mergeCell ref="A2:B2"/>
    <mergeCell ref="C2:H2"/>
    <mergeCell ref="C3:H3"/>
    <mergeCell ref="A4:H4"/>
    <mergeCell ref="A5:H5"/>
    <mergeCell ref="A6:H6"/>
    <mergeCell ref="C8:F8"/>
    <mergeCell ref="I8:I9"/>
    <mergeCell ref="A20:B20"/>
    <mergeCell ref="A29:B29"/>
    <mergeCell ref="A36:C36"/>
    <mergeCell ref="A41:B41"/>
    <mergeCell ref="A82:B82"/>
    <mergeCell ref="D88:H88"/>
    <mergeCell ref="A49:C49"/>
    <mergeCell ref="A54:B54"/>
    <mergeCell ref="A62:C62"/>
    <mergeCell ref="A67:B67"/>
    <mergeCell ref="A74:C74"/>
    <mergeCell ref="A79:B79"/>
    <mergeCell ref="A81:B81"/>
    <mergeCell ref="D83:H83"/>
    <mergeCell ref="D84:H84"/>
    <mergeCell ref="A85:B85"/>
    <mergeCell ref="A86:B86"/>
    <mergeCell ref="A87:B87"/>
  </mergeCells>
  <pageMargins left="0.7" right="0.7" top="0.75" bottom="0.75" header="0" footer="0"/>
  <pageSetup orientation="landscape"/>
  <headerFooter>
    <oddFooter>&amp;R&amp;P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:Z1000"/>
  <sheetViews>
    <sheetView workbookViewId="0"/>
  </sheetViews>
  <sheetFormatPr defaultColWidth="11.21875" defaultRowHeight="15" customHeight="1"/>
  <cols>
    <col min="1" max="1" width="7.5546875" customWidth="1"/>
    <col min="2" max="2" width="31.88671875" customWidth="1"/>
    <col min="3" max="3" width="8.21875" customWidth="1"/>
    <col min="4" max="4" width="8.33203125" customWidth="1"/>
    <col min="5" max="5" width="9.33203125" customWidth="1"/>
    <col min="6" max="6" width="6.21875" customWidth="1"/>
    <col min="7" max="7" width="5.6640625" customWidth="1"/>
    <col min="8" max="8" width="5.33203125" customWidth="1"/>
    <col min="9" max="12" width="8.88671875" customWidth="1"/>
    <col min="13" max="26" width="8" customWidth="1"/>
  </cols>
  <sheetData>
    <row r="1" spans="1:26" ht="18" customHeight="1">
      <c r="A1" s="193" t="s">
        <v>288</v>
      </c>
      <c r="B1" s="153"/>
      <c r="C1" s="184" t="s">
        <v>1</v>
      </c>
      <c r="D1" s="153"/>
      <c r="E1" s="153"/>
      <c r="F1" s="153"/>
      <c r="G1" s="153"/>
      <c r="H1" s="15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8" customHeight="1">
      <c r="A2" s="184" t="s">
        <v>0</v>
      </c>
      <c r="B2" s="153"/>
      <c r="C2" s="184" t="s">
        <v>3</v>
      </c>
      <c r="D2" s="153"/>
      <c r="E2" s="153"/>
      <c r="F2" s="153"/>
      <c r="G2" s="153"/>
      <c r="H2" s="15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6.75" customHeight="1">
      <c r="A3" s="5"/>
      <c r="B3" s="5"/>
      <c r="C3" s="194"/>
      <c r="D3" s="153"/>
      <c r="E3" s="153"/>
      <c r="F3" s="153"/>
      <c r="G3" s="153"/>
      <c r="H3" s="15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6.25" customHeight="1">
      <c r="A4" s="152" t="s">
        <v>280</v>
      </c>
      <c r="B4" s="153"/>
      <c r="C4" s="153"/>
      <c r="D4" s="153"/>
      <c r="E4" s="153"/>
      <c r="F4" s="153"/>
      <c r="G4" s="153"/>
      <c r="H4" s="15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1.75" customHeight="1">
      <c r="A5" s="169" t="s">
        <v>4</v>
      </c>
      <c r="B5" s="153"/>
      <c r="C5" s="153"/>
      <c r="D5" s="153"/>
      <c r="E5" s="153"/>
      <c r="F5" s="153"/>
      <c r="G5" s="153"/>
      <c r="H5" s="15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36" customHeight="1">
      <c r="A6" s="190" t="s">
        <v>289</v>
      </c>
      <c r="B6" s="153"/>
      <c r="C6" s="153"/>
      <c r="D6" s="153"/>
      <c r="E6" s="153"/>
      <c r="F6" s="153"/>
      <c r="G6" s="153"/>
      <c r="H6" s="15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3" customHeight="1">
      <c r="A7" s="43"/>
      <c r="B7" s="43"/>
      <c r="C7" s="43"/>
      <c r="D7" s="43"/>
      <c r="E7" s="43"/>
      <c r="F7" s="43"/>
      <c r="G7" s="43"/>
      <c r="H7" s="4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8.75" customHeight="1">
      <c r="A8" s="7" t="s">
        <v>5</v>
      </c>
      <c r="B8" s="7" t="s">
        <v>6</v>
      </c>
      <c r="C8" s="178" t="s">
        <v>7</v>
      </c>
      <c r="D8" s="160"/>
      <c r="E8" s="160"/>
      <c r="F8" s="159"/>
      <c r="G8" s="7" t="s">
        <v>8</v>
      </c>
      <c r="H8" s="8" t="s">
        <v>9</v>
      </c>
      <c r="I8" s="191" t="s">
        <v>10</v>
      </c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8.75" customHeight="1">
      <c r="A9" s="7"/>
      <c r="B9" s="7"/>
      <c r="C9" s="7" t="s">
        <v>11</v>
      </c>
      <c r="D9" s="7" t="s">
        <v>12</v>
      </c>
      <c r="E9" s="7" t="s">
        <v>13</v>
      </c>
      <c r="F9" s="7" t="s">
        <v>14</v>
      </c>
      <c r="G9" s="7"/>
      <c r="H9" s="10"/>
      <c r="I9" s="192"/>
      <c r="J9" s="11"/>
      <c r="K9" s="11"/>
      <c r="L9" s="11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8.75" customHeight="1">
      <c r="A10" s="12"/>
      <c r="B10" s="13" t="s">
        <v>15</v>
      </c>
      <c r="C10" s="14"/>
      <c r="D10" s="14"/>
      <c r="E10" s="14"/>
      <c r="F10" s="14"/>
      <c r="G10" s="14">
        <v>165</v>
      </c>
      <c r="H10" s="14"/>
      <c r="I10" s="15"/>
      <c r="J10" s="11"/>
      <c r="K10" s="11"/>
      <c r="L10" s="11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8.75" customHeight="1">
      <c r="A11" s="12">
        <v>102002</v>
      </c>
      <c r="B11" s="16" t="s">
        <v>16</v>
      </c>
      <c r="C11" s="14">
        <v>1</v>
      </c>
      <c r="D11" s="14">
        <v>0</v>
      </c>
      <c r="E11" s="14">
        <v>0</v>
      </c>
      <c r="F11" s="14">
        <v>1</v>
      </c>
      <c r="G11" s="14">
        <f t="shared" ref="G11:G12" si="0">(F11*30)+(E11*45)+(D11*15)</f>
        <v>30</v>
      </c>
      <c r="H11" s="14">
        <v>30</v>
      </c>
      <c r="I11" s="14"/>
      <c r="J11" s="11"/>
      <c r="K11" s="11"/>
      <c r="L11" s="11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8.75" customHeight="1">
      <c r="A12" s="12">
        <v>125045</v>
      </c>
      <c r="B12" s="17" t="s">
        <v>17</v>
      </c>
      <c r="C12" s="18">
        <v>3</v>
      </c>
      <c r="D12" s="14">
        <v>2</v>
      </c>
      <c r="E12" s="14">
        <v>0</v>
      </c>
      <c r="F12" s="14">
        <v>1</v>
      </c>
      <c r="G12" s="14">
        <f t="shared" si="0"/>
        <v>60</v>
      </c>
      <c r="H12" s="14">
        <v>60</v>
      </c>
      <c r="I12" s="14"/>
      <c r="J12" s="11"/>
      <c r="K12" s="11"/>
      <c r="L12" s="11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8.75" customHeight="1">
      <c r="A13" s="14">
        <v>102063</v>
      </c>
      <c r="B13" s="19" t="s">
        <v>18</v>
      </c>
      <c r="C13" s="14">
        <v>3</v>
      </c>
      <c r="D13" s="14">
        <v>3</v>
      </c>
      <c r="E13" s="14">
        <v>0</v>
      </c>
      <c r="F13" s="14">
        <v>0</v>
      </c>
      <c r="G13" s="14">
        <f t="shared" ref="G13:G15" si="1">D13*15+E13*45+F13*30</f>
        <v>45</v>
      </c>
      <c r="H13" s="14">
        <v>15</v>
      </c>
      <c r="I13" s="14"/>
      <c r="J13" s="11"/>
      <c r="K13" s="11"/>
      <c r="L13" s="11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8.75" customHeight="1">
      <c r="A14" s="14">
        <v>102064</v>
      </c>
      <c r="B14" s="19" t="s">
        <v>19</v>
      </c>
      <c r="C14" s="14">
        <v>2</v>
      </c>
      <c r="D14" s="14">
        <v>2</v>
      </c>
      <c r="E14" s="14">
        <v>0</v>
      </c>
      <c r="F14" s="14">
        <v>0</v>
      </c>
      <c r="G14" s="14">
        <f t="shared" si="1"/>
        <v>30</v>
      </c>
      <c r="H14" s="14">
        <v>15</v>
      </c>
      <c r="I14" s="14"/>
      <c r="J14" s="11"/>
      <c r="K14" s="11"/>
      <c r="L14" s="11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8.75" customHeight="1">
      <c r="A15" s="14">
        <v>102065</v>
      </c>
      <c r="B15" s="19" t="s">
        <v>20</v>
      </c>
      <c r="C15" s="14">
        <v>2</v>
      </c>
      <c r="D15" s="14">
        <v>2</v>
      </c>
      <c r="E15" s="14">
        <v>0</v>
      </c>
      <c r="F15" s="14">
        <v>0</v>
      </c>
      <c r="G15" s="14">
        <f t="shared" si="1"/>
        <v>30</v>
      </c>
      <c r="H15" s="14">
        <v>15</v>
      </c>
      <c r="I15" s="14"/>
      <c r="J15" s="11"/>
      <c r="K15" s="11"/>
      <c r="L15" s="11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8.75" customHeight="1">
      <c r="A16" s="12">
        <v>100002</v>
      </c>
      <c r="B16" s="17" t="s">
        <v>21</v>
      </c>
      <c r="C16" s="18">
        <v>2</v>
      </c>
      <c r="D16" s="14">
        <v>1</v>
      </c>
      <c r="E16" s="14">
        <v>0</v>
      </c>
      <c r="F16" s="14">
        <v>1</v>
      </c>
      <c r="G16" s="14">
        <f t="shared" ref="G16:G19" si="2">(F16*30)+(E16*45)+(D16*15)</f>
        <v>45</v>
      </c>
      <c r="H16" s="14">
        <v>45</v>
      </c>
      <c r="I16" s="14"/>
      <c r="J16" s="11"/>
      <c r="K16" s="11"/>
      <c r="L16" s="11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8.75" customHeight="1">
      <c r="A17" s="12">
        <v>100003</v>
      </c>
      <c r="B17" s="17" t="s">
        <v>22</v>
      </c>
      <c r="C17" s="18">
        <v>3</v>
      </c>
      <c r="D17" s="14">
        <v>3</v>
      </c>
      <c r="E17" s="14">
        <v>0</v>
      </c>
      <c r="F17" s="14">
        <v>0</v>
      </c>
      <c r="G17" s="14">
        <f t="shared" si="2"/>
        <v>45</v>
      </c>
      <c r="H17" s="14">
        <v>45</v>
      </c>
      <c r="I17" s="14"/>
      <c r="J17" s="11"/>
      <c r="K17" s="11"/>
      <c r="L17" s="11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8.75" customHeight="1">
      <c r="A18" s="12">
        <v>102027</v>
      </c>
      <c r="B18" s="16" t="s">
        <v>23</v>
      </c>
      <c r="C18" s="14">
        <v>3</v>
      </c>
      <c r="D18" s="14">
        <v>2</v>
      </c>
      <c r="E18" s="14">
        <v>0</v>
      </c>
      <c r="F18" s="14">
        <v>1</v>
      </c>
      <c r="G18" s="14">
        <f t="shared" si="2"/>
        <v>60</v>
      </c>
      <c r="H18" s="14">
        <v>60</v>
      </c>
      <c r="I18" s="14"/>
      <c r="J18" s="11"/>
      <c r="K18" s="11"/>
      <c r="L18" s="11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8.75" customHeight="1">
      <c r="A19" s="12">
        <v>102055</v>
      </c>
      <c r="B19" s="16" t="s">
        <v>24</v>
      </c>
      <c r="C19" s="14">
        <v>2</v>
      </c>
      <c r="D19" s="14">
        <v>2</v>
      </c>
      <c r="E19" s="14">
        <v>0</v>
      </c>
      <c r="F19" s="14">
        <v>0</v>
      </c>
      <c r="G19" s="14">
        <f t="shared" si="2"/>
        <v>30</v>
      </c>
      <c r="H19" s="14">
        <v>30</v>
      </c>
      <c r="I19" s="14"/>
      <c r="J19" s="11"/>
      <c r="K19" s="11"/>
      <c r="L19" s="11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8.75" customHeight="1">
      <c r="A20" s="178" t="s">
        <v>25</v>
      </c>
      <c r="B20" s="159"/>
      <c r="C20" s="7">
        <f t="shared" ref="C20:H20" si="3">SUM(C11:C19)</f>
        <v>21</v>
      </c>
      <c r="D20" s="7">
        <f t="shared" si="3"/>
        <v>17</v>
      </c>
      <c r="E20" s="7">
        <f t="shared" si="3"/>
        <v>0</v>
      </c>
      <c r="F20" s="7">
        <f t="shared" si="3"/>
        <v>4</v>
      </c>
      <c r="G20" s="7">
        <f t="shared" si="3"/>
        <v>375</v>
      </c>
      <c r="H20" s="7">
        <f t="shared" si="3"/>
        <v>315</v>
      </c>
      <c r="I20" s="20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18.75" customHeight="1">
      <c r="A21" s="12">
        <v>102003</v>
      </c>
      <c r="B21" s="16" t="s">
        <v>26</v>
      </c>
      <c r="C21" s="14">
        <v>1</v>
      </c>
      <c r="D21" s="14">
        <v>0</v>
      </c>
      <c r="E21" s="14">
        <v>0</v>
      </c>
      <c r="F21" s="14">
        <v>1</v>
      </c>
      <c r="G21" s="14">
        <f t="shared" ref="G21:G27" si="4">(F21*30)+(E21*45)+(D21*15)</f>
        <v>30</v>
      </c>
      <c r="H21" s="14">
        <v>30</v>
      </c>
      <c r="I21" s="14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18.75" customHeight="1">
      <c r="A22" s="67">
        <v>102006</v>
      </c>
      <c r="B22" s="77" t="s">
        <v>27</v>
      </c>
      <c r="C22" s="69">
        <v>2</v>
      </c>
      <c r="D22" s="69">
        <v>2</v>
      </c>
      <c r="E22" s="69">
        <v>0</v>
      </c>
      <c r="F22" s="69">
        <v>0</v>
      </c>
      <c r="G22" s="69">
        <f t="shared" si="4"/>
        <v>30</v>
      </c>
      <c r="H22" s="69">
        <v>30</v>
      </c>
      <c r="I22" s="69" t="s">
        <v>87</v>
      </c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18.75" customHeight="1">
      <c r="A23" s="12">
        <v>125033</v>
      </c>
      <c r="B23" s="17" t="s">
        <v>28</v>
      </c>
      <c r="C23" s="18">
        <v>2</v>
      </c>
      <c r="D23" s="14">
        <v>1</v>
      </c>
      <c r="E23" s="14">
        <v>0</v>
      </c>
      <c r="F23" s="14">
        <v>1</v>
      </c>
      <c r="G23" s="14">
        <f t="shared" si="4"/>
        <v>45</v>
      </c>
      <c r="H23" s="14">
        <v>45</v>
      </c>
      <c r="I23" s="14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ht="18.75" customHeight="1">
      <c r="A24" s="12">
        <v>125034</v>
      </c>
      <c r="B24" s="17" t="s">
        <v>29</v>
      </c>
      <c r="C24" s="18">
        <v>2</v>
      </c>
      <c r="D24" s="14">
        <v>1</v>
      </c>
      <c r="E24" s="14">
        <v>0</v>
      </c>
      <c r="F24" s="14">
        <v>1</v>
      </c>
      <c r="G24" s="14">
        <f t="shared" si="4"/>
        <v>45</v>
      </c>
      <c r="H24" s="14">
        <v>45</v>
      </c>
      <c r="I24" s="14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18.75" customHeight="1">
      <c r="A25" s="67">
        <v>102037</v>
      </c>
      <c r="B25" s="77" t="s">
        <v>30</v>
      </c>
      <c r="C25" s="69">
        <v>2</v>
      </c>
      <c r="D25" s="69">
        <v>1</v>
      </c>
      <c r="E25" s="69">
        <v>1</v>
      </c>
      <c r="F25" s="69">
        <v>0</v>
      </c>
      <c r="G25" s="69">
        <f t="shared" si="4"/>
        <v>60</v>
      </c>
      <c r="H25" s="69">
        <v>60</v>
      </c>
      <c r="I25" s="69" t="s">
        <v>87</v>
      </c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18.75" customHeight="1">
      <c r="A26" s="12">
        <v>102014</v>
      </c>
      <c r="B26" s="16" t="s">
        <v>31</v>
      </c>
      <c r="C26" s="14">
        <v>3</v>
      </c>
      <c r="D26" s="14">
        <v>2</v>
      </c>
      <c r="E26" s="14">
        <v>1</v>
      </c>
      <c r="F26" s="14">
        <v>0</v>
      </c>
      <c r="G26" s="14">
        <f t="shared" si="4"/>
        <v>75</v>
      </c>
      <c r="H26" s="14">
        <v>60</v>
      </c>
      <c r="I26" s="14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18.75" customHeight="1">
      <c r="A27" s="12">
        <v>102056</v>
      </c>
      <c r="B27" s="16" t="s">
        <v>32</v>
      </c>
      <c r="C27" s="14">
        <v>2</v>
      </c>
      <c r="D27" s="14">
        <v>1</v>
      </c>
      <c r="E27" s="14">
        <v>0</v>
      </c>
      <c r="F27" s="14">
        <v>1</v>
      </c>
      <c r="G27" s="14">
        <f t="shared" si="4"/>
        <v>45</v>
      </c>
      <c r="H27" s="14">
        <v>45</v>
      </c>
      <c r="I27" s="14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18.75" customHeight="1">
      <c r="A28" s="178" t="s">
        <v>33</v>
      </c>
      <c r="B28" s="159"/>
      <c r="C28" s="7">
        <f t="shared" ref="C28:H28" si="5">SUM(C21:C27)</f>
        <v>14</v>
      </c>
      <c r="D28" s="7">
        <f t="shared" si="5"/>
        <v>8</v>
      </c>
      <c r="E28" s="7">
        <f t="shared" si="5"/>
        <v>2</v>
      </c>
      <c r="F28" s="7">
        <f t="shared" si="5"/>
        <v>4</v>
      </c>
      <c r="G28" s="7">
        <f t="shared" si="5"/>
        <v>330</v>
      </c>
      <c r="H28" s="7">
        <f t="shared" si="5"/>
        <v>315</v>
      </c>
      <c r="I28" s="20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18.75" customHeight="1">
      <c r="A29" s="12">
        <v>102004</v>
      </c>
      <c r="B29" s="16" t="s">
        <v>34</v>
      </c>
      <c r="C29" s="14">
        <v>1</v>
      </c>
      <c r="D29" s="14">
        <v>0</v>
      </c>
      <c r="E29" s="14">
        <v>0</v>
      </c>
      <c r="F29" s="14">
        <v>1</v>
      </c>
      <c r="G29" s="14">
        <f t="shared" ref="G29:G36" si="6">(F29*30)+(E29*45)+(D29*15)</f>
        <v>30</v>
      </c>
      <c r="H29" s="14">
        <v>30</v>
      </c>
      <c r="I29" s="14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18.75" customHeight="1">
      <c r="A30" s="67">
        <v>100007</v>
      </c>
      <c r="B30" s="78" t="s">
        <v>43</v>
      </c>
      <c r="C30" s="68">
        <v>2</v>
      </c>
      <c r="D30" s="69">
        <v>1</v>
      </c>
      <c r="E30" s="69">
        <v>0</v>
      </c>
      <c r="F30" s="69">
        <v>1</v>
      </c>
      <c r="G30" s="79">
        <f t="shared" si="6"/>
        <v>45</v>
      </c>
      <c r="H30" s="79">
        <v>45</v>
      </c>
      <c r="I30" s="36" t="s">
        <v>90</v>
      </c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ht="18.75" customHeight="1">
      <c r="A31" s="80">
        <v>128062</v>
      </c>
      <c r="B31" s="78" t="s">
        <v>36</v>
      </c>
      <c r="C31" s="69">
        <v>2</v>
      </c>
      <c r="D31" s="69">
        <v>2</v>
      </c>
      <c r="E31" s="69">
        <v>0</v>
      </c>
      <c r="F31" s="69">
        <v>0</v>
      </c>
      <c r="G31" s="69">
        <f t="shared" si="6"/>
        <v>30</v>
      </c>
      <c r="H31" s="69">
        <v>30</v>
      </c>
      <c r="I31" s="36" t="s">
        <v>90</v>
      </c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18.75" customHeight="1">
      <c r="A32" s="67">
        <v>125046</v>
      </c>
      <c r="B32" s="40" t="s">
        <v>37</v>
      </c>
      <c r="C32" s="68">
        <v>2</v>
      </c>
      <c r="D32" s="69">
        <v>2</v>
      </c>
      <c r="E32" s="69">
        <v>0</v>
      </c>
      <c r="F32" s="69">
        <v>0</v>
      </c>
      <c r="G32" s="69">
        <f t="shared" si="6"/>
        <v>30</v>
      </c>
      <c r="H32" s="69">
        <v>30</v>
      </c>
      <c r="I32" s="69" t="s">
        <v>275</v>
      </c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ht="18.75" customHeight="1">
      <c r="A33" s="67">
        <v>125048</v>
      </c>
      <c r="B33" s="40" t="s">
        <v>38</v>
      </c>
      <c r="C33" s="68">
        <v>3</v>
      </c>
      <c r="D33" s="69">
        <v>3</v>
      </c>
      <c r="E33" s="69">
        <v>0</v>
      </c>
      <c r="F33" s="69">
        <v>0</v>
      </c>
      <c r="G33" s="69">
        <f t="shared" si="6"/>
        <v>45</v>
      </c>
      <c r="H33" s="69">
        <v>45</v>
      </c>
      <c r="I33" s="69" t="s">
        <v>275</v>
      </c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18.75" customHeight="1">
      <c r="A34" s="12">
        <v>100004</v>
      </c>
      <c r="B34" s="17" t="s">
        <v>35</v>
      </c>
      <c r="C34" s="18">
        <v>2</v>
      </c>
      <c r="D34" s="14">
        <v>1</v>
      </c>
      <c r="E34" s="14">
        <v>0</v>
      </c>
      <c r="F34" s="14">
        <v>1</v>
      </c>
      <c r="G34" s="14">
        <f t="shared" si="6"/>
        <v>45</v>
      </c>
      <c r="H34" s="14">
        <v>45</v>
      </c>
      <c r="I34" s="14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18.75" customHeight="1">
      <c r="A35" s="67">
        <v>125062</v>
      </c>
      <c r="B35" s="40" t="s">
        <v>40</v>
      </c>
      <c r="C35" s="68">
        <v>2</v>
      </c>
      <c r="D35" s="69">
        <v>1</v>
      </c>
      <c r="E35" s="69">
        <v>0</v>
      </c>
      <c r="F35" s="69">
        <v>1</v>
      </c>
      <c r="G35" s="69">
        <f t="shared" si="6"/>
        <v>45</v>
      </c>
      <c r="H35" s="69">
        <v>45</v>
      </c>
      <c r="I35" s="69" t="s">
        <v>276</v>
      </c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18.75" customHeight="1">
      <c r="A36" s="12">
        <v>102057</v>
      </c>
      <c r="B36" s="16" t="s">
        <v>41</v>
      </c>
      <c r="C36" s="14">
        <v>2</v>
      </c>
      <c r="D36" s="14">
        <v>1</v>
      </c>
      <c r="E36" s="14">
        <v>0</v>
      </c>
      <c r="F36" s="14">
        <v>1</v>
      </c>
      <c r="G36" s="14">
        <f t="shared" si="6"/>
        <v>45</v>
      </c>
      <c r="H36" s="14">
        <v>45</v>
      </c>
      <c r="I36" s="14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18.75" customHeight="1">
      <c r="A37" s="177" t="s">
        <v>42</v>
      </c>
      <c r="B37" s="160"/>
      <c r="C37" s="159"/>
      <c r="D37" s="14"/>
      <c r="E37" s="14"/>
      <c r="F37" s="14"/>
      <c r="G37" s="14"/>
      <c r="H37" s="14"/>
      <c r="I37" s="14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18.75" customHeight="1">
      <c r="A38" s="12">
        <v>125015</v>
      </c>
      <c r="B38" s="17" t="s">
        <v>39</v>
      </c>
      <c r="C38" s="18">
        <v>2</v>
      </c>
      <c r="D38" s="14">
        <v>1</v>
      </c>
      <c r="E38" s="14">
        <v>0</v>
      </c>
      <c r="F38" s="14">
        <v>1</v>
      </c>
      <c r="G38" s="14">
        <f t="shared" ref="G38:G39" si="7">(F38*30)+(E38*45)+(D38*15)</f>
        <v>45</v>
      </c>
      <c r="H38" s="14">
        <v>45</v>
      </c>
      <c r="I38" s="14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18.75" customHeight="1">
      <c r="A39" s="12">
        <v>125005</v>
      </c>
      <c r="B39" s="19" t="s">
        <v>44</v>
      </c>
      <c r="C39" s="18">
        <v>2</v>
      </c>
      <c r="D39" s="14">
        <v>1</v>
      </c>
      <c r="E39" s="14">
        <v>0</v>
      </c>
      <c r="F39" s="14">
        <v>1</v>
      </c>
      <c r="G39" s="14">
        <f t="shared" si="7"/>
        <v>45</v>
      </c>
      <c r="H39" s="14">
        <v>45</v>
      </c>
      <c r="I39" s="14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18.75" customHeight="1">
      <c r="A40" s="178" t="s">
        <v>45</v>
      </c>
      <c r="B40" s="159"/>
      <c r="C40" s="7">
        <f t="shared" ref="C40:H40" si="8">SUM(C29:C38)</f>
        <v>18</v>
      </c>
      <c r="D40" s="7">
        <f t="shared" si="8"/>
        <v>12</v>
      </c>
      <c r="E40" s="7">
        <f t="shared" si="8"/>
        <v>0</v>
      </c>
      <c r="F40" s="7">
        <f t="shared" si="8"/>
        <v>6</v>
      </c>
      <c r="G40" s="7">
        <f t="shared" si="8"/>
        <v>360</v>
      </c>
      <c r="H40" s="7">
        <f t="shared" si="8"/>
        <v>360</v>
      </c>
      <c r="I40" s="20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18.75" customHeight="1">
      <c r="A41" s="12">
        <v>127005</v>
      </c>
      <c r="B41" s="19" t="s">
        <v>46</v>
      </c>
      <c r="C41" s="18">
        <v>2</v>
      </c>
      <c r="D41" s="14">
        <v>1</v>
      </c>
      <c r="E41" s="14">
        <v>0</v>
      </c>
      <c r="F41" s="14">
        <v>1</v>
      </c>
      <c r="G41" s="14">
        <f t="shared" ref="G41:G48" si="9">(F41*30)+(E41*45)+(D41*15)</f>
        <v>45</v>
      </c>
      <c r="H41" s="14">
        <v>45</v>
      </c>
      <c r="I41" s="14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18.75" customHeight="1">
      <c r="A42" s="12">
        <v>127010</v>
      </c>
      <c r="B42" s="17" t="s">
        <v>47</v>
      </c>
      <c r="C42" s="18">
        <v>2</v>
      </c>
      <c r="D42" s="14">
        <v>1</v>
      </c>
      <c r="E42" s="14">
        <v>0</v>
      </c>
      <c r="F42" s="14">
        <v>1</v>
      </c>
      <c r="G42" s="14">
        <f t="shared" si="9"/>
        <v>45</v>
      </c>
      <c r="H42" s="14">
        <v>45</v>
      </c>
      <c r="I42" s="14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18.75" customHeight="1">
      <c r="A43" s="12">
        <v>125021</v>
      </c>
      <c r="B43" s="17" t="s">
        <v>48</v>
      </c>
      <c r="C43" s="18">
        <v>2</v>
      </c>
      <c r="D43" s="14">
        <v>1</v>
      </c>
      <c r="E43" s="14">
        <v>0</v>
      </c>
      <c r="F43" s="14">
        <v>1</v>
      </c>
      <c r="G43" s="14">
        <f t="shared" si="9"/>
        <v>45</v>
      </c>
      <c r="H43" s="14">
        <v>45</v>
      </c>
      <c r="I43" s="14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18.75" customHeight="1">
      <c r="A44" s="12">
        <v>102007</v>
      </c>
      <c r="B44" s="19" t="s">
        <v>49</v>
      </c>
      <c r="C44" s="14">
        <v>3</v>
      </c>
      <c r="D44" s="14">
        <v>3</v>
      </c>
      <c r="E44" s="14">
        <v>0</v>
      </c>
      <c r="F44" s="14">
        <v>0</v>
      </c>
      <c r="G44" s="14">
        <f t="shared" si="9"/>
        <v>45</v>
      </c>
      <c r="H44" s="14">
        <v>45</v>
      </c>
      <c r="I44" s="14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18.75" customHeight="1">
      <c r="A45" s="12">
        <v>125026</v>
      </c>
      <c r="B45" s="17" t="s">
        <v>50</v>
      </c>
      <c r="C45" s="18">
        <v>2</v>
      </c>
      <c r="D45" s="14">
        <v>1</v>
      </c>
      <c r="E45" s="14">
        <v>0</v>
      </c>
      <c r="F45" s="14">
        <v>1</v>
      </c>
      <c r="G45" s="14">
        <f t="shared" si="9"/>
        <v>45</v>
      </c>
      <c r="H45" s="14">
        <v>45</v>
      </c>
      <c r="I45" s="14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18.75" customHeight="1">
      <c r="A46" s="12">
        <v>100010</v>
      </c>
      <c r="B46" s="17" t="s">
        <v>51</v>
      </c>
      <c r="C46" s="18">
        <v>2</v>
      </c>
      <c r="D46" s="14">
        <v>1</v>
      </c>
      <c r="E46" s="14">
        <v>0</v>
      </c>
      <c r="F46" s="14">
        <v>1</v>
      </c>
      <c r="G46" s="14">
        <f t="shared" si="9"/>
        <v>45</v>
      </c>
      <c r="H46" s="14">
        <v>45</v>
      </c>
      <c r="I46" s="14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18.75" customHeight="1">
      <c r="A47" s="12">
        <v>102033</v>
      </c>
      <c r="B47" s="16" t="s">
        <v>52</v>
      </c>
      <c r="C47" s="14">
        <v>2</v>
      </c>
      <c r="D47" s="14">
        <v>2</v>
      </c>
      <c r="E47" s="14">
        <v>0</v>
      </c>
      <c r="F47" s="14">
        <v>0</v>
      </c>
      <c r="G47" s="14">
        <f t="shared" si="9"/>
        <v>30</v>
      </c>
      <c r="H47" s="14">
        <v>15</v>
      </c>
      <c r="I47" s="14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18.75" customHeight="1">
      <c r="A48" s="12">
        <v>102058</v>
      </c>
      <c r="B48" s="16" t="s">
        <v>53</v>
      </c>
      <c r="C48" s="14">
        <v>2</v>
      </c>
      <c r="D48" s="14">
        <v>1</v>
      </c>
      <c r="E48" s="14">
        <v>0</v>
      </c>
      <c r="F48" s="14">
        <v>1</v>
      </c>
      <c r="G48" s="14">
        <f t="shared" si="9"/>
        <v>45</v>
      </c>
      <c r="H48" s="14">
        <v>45</v>
      </c>
      <c r="I48" s="14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18.75" customHeight="1">
      <c r="A49" s="181" t="s">
        <v>42</v>
      </c>
      <c r="B49" s="160"/>
      <c r="C49" s="159"/>
      <c r="D49" s="14"/>
      <c r="E49" s="14"/>
      <c r="F49" s="14"/>
      <c r="G49" s="14"/>
      <c r="H49" s="14"/>
      <c r="I49" s="14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18.75" customHeight="1">
      <c r="A50" s="12">
        <v>127019</v>
      </c>
      <c r="B50" s="25" t="s">
        <v>54</v>
      </c>
      <c r="C50" s="18">
        <v>2</v>
      </c>
      <c r="D50" s="14">
        <v>1</v>
      </c>
      <c r="E50" s="14">
        <v>0</v>
      </c>
      <c r="F50" s="14">
        <v>1</v>
      </c>
      <c r="G50" s="14">
        <f t="shared" ref="G50:G51" si="10">(F50*30)+(E50*45)+(D50*15)</f>
        <v>45</v>
      </c>
      <c r="H50" s="14">
        <v>45</v>
      </c>
      <c r="I50" s="14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:26" ht="18.75" customHeight="1">
      <c r="A51" s="67">
        <v>125016</v>
      </c>
      <c r="B51" s="48" t="s">
        <v>55</v>
      </c>
      <c r="C51" s="68">
        <v>2</v>
      </c>
      <c r="D51" s="69">
        <v>1</v>
      </c>
      <c r="E51" s="69">
        <v>0</v>
      </c>
      <c r="F51" s="69">
        <v>1</v>
      </c>
      <c r="G51" s="69">
        <f t="shared" si="10"/>
        <v>45</v>
      </c>
      <c r="H51" s="69">
        <v>45</v>
      </c>
      <c r="I51" s="69" t="s">
        <v>91</v>
      </c>
      <c r="J51" s="26"/>
      <c r="K51" s="26"/>
      <c r="L51" s="26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ht="18.75" customHeight="1">
      <c r="A52" s="178" t="s">
        <v>56</v>
      </c>
      <c r="B52" s="159"/>
      <c r="C52" s="7">
        <f t="shared" ref="C52:H52" si="11">SUM(C41:C50)</f>
        <v>19</v>
      </c>
      <c r="D52" s="7">
        <f t="shared" si="11"/>
        <v>12</v>
      </c>
      <c r="E52" s="7">
        <f t="shared" si="11"/>
        <v>0</v>
      </c>
      <c r="F52" s="7">
        <f t="shared" si="11"/>
        <v>7</v>
      </c>
      <c r="G52" s="7">
        <f t="shared" si="11"/>
        <v>390</v>
      </c>
      <c r="H52" s="7">
        <f t="shared" si="11"/>
        <v>375</v>
      </c>
      <c r="I52" s="20"/>
      <c r="J52" s="26"/>
      <c r="K52" s="26"/>
      <c r="L52" s="26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18.75" customHeight="1">
      <c r="A53" s="12">
        <v>127021</v>
      </c>
      <c r="B53" s="19" t="s">
        <v>57</v>
      </c>
      <c r="C53" s="18">
        <v>3</v>
      </c>
      <c r="D53" s="14">
        <v>3</v>
      </c>
      <c r="E53" s="14">
        <v>0</v>
      </c>
      <c r="F53" s="14">
        <v>0</v>
      </c>
      <c r="G53" s="14">
        <f>(F53*30)+(E53*45)+(D53*15)</f>
        <v>45</v>
      </c>
      <c r="H53" s="14">
        <v>45</v>
      </c>
      <c r="I53" s="14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18.75" customHeight="1">
      <c r="A54" s="14">
        <v>102066</v>
      </c>
      <c r="B54" s="19" t="s">
        <v>58</v>
      </c>
      <c r="C54" s="14">
        <v>2</v>
      </c>
      <c r="D54" s="14">
        <v>2</v>
      </c>
      <c r="E54" s="14">
        <v>0</v>
      </c>
      <c r="F54" s="14">
        <v>0</v>
      </c>
      <c r="G54" s="14">
        <f>D54*15+E54*45+F54*30</f>
        <v>30</v>
      </c>
      <c r="H54" s="14">
        <v>15</v>
      </c>
      <c r="I54" s="14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18.75" customHeight="1">
      <c r="A55" s="12">
        <v>127018</v>
      </c>
      <c r="B55" s="19" t="s">
        <v>59</v>
      </c>
      <c r="C55" s="18">
        <v>2</v>
      </c>
      <c r="D55" s="14">
        <v>1</v>
      </c>
      <c r="E55" s="14">
        <v>0</v>
      </c>
      <c r="F55" s="14">
        <v>1</v>
      </c>
      <c r="G55" s="14">
        <f t="shared" ref="G55:G60" si="12">(F55*30)+(E55*45)+(D55*15)</f>
        <v>45</v>
      </c>
      <c r="H55" s="14">
        <v>45</v>
      </c>
      <c r="I55" s="14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18.75" customHeight="1">
      <c r="A56" s="12">
        <v>125054</v>
      </c>
      <c r="B56" s="17" t="s">
        <v>60</v>
      </c>
      <c r="C56" s="18">
        <v>3</v>
      </c>
      <c r="D56" s="14">
        <v>2</v>
      </c>
      <c r="E56" s="14">
        <v>0</v>
      </c>
      <c r="F56" s="14">
        <v>1</v>
      </c>
      <c r="G56" s="14">
        <f t="shared" si="12"/>
        <v>60</v>
      </c>
      <c r="H56" s="14">
        <v>60</v>
      </c>
      <c r="I56" s="14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18.75" customHeight="1">
      <c r="A57" s="12">
        <v>125017</v>
      </c>
      <c r="B57" s="19" t="s">
        <v>61</v>
      </c>
      <c r="C57" s="14">
        <v>2</v>
      </c>
      <c r="D57" s="14">
        <v>1</v>
      </c>
      <c r="E57" s="14">
        <v>0</v>
      </c>
      <c r="F57" s="14">
        <v>1</v>
      </c>
      <c r="G57" s="14">
        <f t="shared" si="12"/>
        <v>45</v>
      </c>
      <c r="H57" s="14">
        <v>45</v>
      </c>
      <c r="I57" s="14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18.75" customHeight="1">
      <c r="A58" s="67">
        <v>125057</v>
      </c>
      <c r="B58" s="48" t="s">
        <v>62</v>
      </c>
      <c r="C58" s="68">
        <v>2</v>
      </c>
      <c r="D58" s="69">
        <v>2</v>
      </c>
      <c r="E58" s="69">
        <v>0</v>
      </c>
      <c r="F58" s="69">
        <v>0</v>
      </c>
      <c r="G58" s="69">
        <f t="shared" si="12"/>
        <v>30</v>
      </c>
      <c r="H58" s="69">
        <v>30</v>
      </c>
      <c r="I58" s="69" t="s">
        <v>277</v>
      </c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18.75" customHeight="1">
      <c r="A59" s="67">
        <v>125029</v>
      </c>
      <c r="B59" s="47" t="s">
        <v>63</v>
      </c>
      <c r="C59" s="68">
        <v>2</v>
      </c>
      <c r="D59" s="69">
        <v>1</v>
      </c>
      <c r="E59" s="69">
        <v>0</v>
      </c>
      <c r="F59" s="69">
        <v>1</v>
      </c>
      <c r="G59" s="69">
        <f t="shared" si="12"/>
        <v>45</v>
      </c>
      <c r="H59" s="69">
        <v>45</v>
      </c>
      <c r="I59" s="69" t="s">
        <v>278</v>
      </c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18.75" customHeight="1">
      <c r="A60" s="12">
        <v>102059</v>
      </c>
      <c r="B60" s="16" t="s">
        <v>64</v>
      </c>
      <c r="C60" s="14">
        <v>2</v>
      </c>
      <c r="D60" s="14">
        <v>1</v>
      </c>
      <c r="E60" s="14">
        <v>0</v>
      </c>
      <c r="F60" s="14">
        <v>1</v>
      </c>
      <c r="G60" s="14">
        <f t="shared" si="12"/>
        <v>45</v>
      </c>
      <c r="H60" s="14">
        <v>45</v>
      </c>
      <c r="I60" s="14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18.75" customHeight="1">
      <c r="A61" s="181" t="s">
        <v>42</v>
      </c>
      <c r="B61" s="160"/>
      <c r="C61" s="159"/>
      <c r="D61" s="14"/>
      <c r="E61" s="14"/>
      <c r="F61" s="14"/>
      <c r="G61" s="14"/>
      <c r="H61" s="14"/>
      <c r="I61" s="14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18.75" customHeight="1">
      <c r="A62" s="12">
        <v>125024</v>
      </c>
      <c r="B62" s="19" t="s">
        <v>65</v>
      </c>
      <c r="C62" s="18">
        <v>2</v>
      </c>
      <c r="D62" s="14">
        <v>1</v>
      </c>
      <c r="E62" s="14">
        <v>0</v>
      </c>
      <c r="F62" s="14">
        <v>1</v>
      </c>
      <c r="G62" s="14">
        <f t="shared" ref="G62:G63" si="13">(F62*30)+(E62*45)+(D62*15)</f>
        <v>45</v>
      </c>
      <c r="H62" s="14">
        <v>45</v>
      </c>
      <c r="I62" s="14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18.75" customHeight="1">
      <c r="A63" s="67">
        <v>125027</v>
      </c>
      <c r="B63" s="48" t="s">
        <v>66</v>
      </c>
      <c r="C63" s="68">
        <v>2</v>
      </c>
      <c r="D63" s="69">
        <v>1</v>
      </c>
      <c r="E63" s="69">
        <v>0</v>
      </c>
      <c r="F63" s="69">
        <v>1</v>
      </c>
      <c r="G63" s="69">
        <f t="shared" si="13"/>
        <v>45</v>
      </c>
      <c r="H63" s="69">
        <v>45</v>
      </c>
      <c r="I63" s="69" t="s">
        <v>92</v>
      </c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</row>
    <row r="64" spans="1:26" ht="18.75" customHeight="1">
      <c r="A64" s="178" t="s">
        <v>67</v>
      </c>
      <c r="B64" s="159"/>
      <c r="C64" s="7">
        <f t="shared" ref="C64:H64" si="14">SUM(C53:C62)</f>
        <v>20</v>
      </c>
      <c r="D64" s="7">
        <f t="shared" si="14"/>
        <v>14</v>
      </c>
      <c r="E64" s="7">
        <f t="shared" si="14"/>
        <v>0</v>
      </c>
      <c r="F64" s="7">
        <f t="shared" si="14"/>
        <v>6</v>
      </c>
      <c r="G64" s="7">
        <f t="shared" si="14"/>
        <v>390</v>
      </c>
      <c r="H64" s="7">
        <f t="shared" si="14"/>
        <v>375</v>
      </c>
      <c r="I64" s="20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18.75" customHeight="1">
      <c r="A65" s="12">
        <v>127022</v>
      </c>
      <c r="B65" s="13" t="s">
        <v>68</v>
      </c>
      <c r="C65" s="18">
        <v>3</v>
      </c>
      <c r="D65" s="14">
        <v>3</v>
      </c>
      <c r="E65" s="14">
        <v>0</v>
      </c>
      <c r="F65" s="14">
        <v>0</v>
      </c>
      <c r="G65" s="14">
        <f t="shared" ref="G65:G71" si="15">(F65*30)+(E65*45)+(D65*15)</f>
        <v>45</v>
      </c>
      <c r="H65" s="14">
        <v>45</v>
      </c>
      <c r="I65" s="14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18.75" customHeight="1">
      <c r="A66" s="12">
        <v>125011</v>
      </c>
      <c r="B66" s="19" t="s">
        <v>69</v>
      </c>
      <c r="C66" s="14">
        <v>2</v>
      </c>
      <c r="D66" s="14">
        <v>1</v>
      </c>
      <c r="E66" s="14">
        <v>0</v>
      </c>
      <c r="F66" s="14">
        <v>1</v>
      </c>
      <c r="G66" s="14">
        <f t="shared" si="15"/>
        <v>45</v>
      </c>
      <c r="H66" s="14">
        <v>45</v>
      </c>
      <c r="I66" s="14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</row>
    <row r="67" spans="1:26" ht="18.75" customHeight="1">
      <c r="A67" s="22">
        <v>127023</v>
      </c>
      <c r="B67" s="17" t="s">
        <v>70</v>
      </c>
      <c r="C67" s="27">
        <v>3</v>
      </c>
      <c r="D67" s="14">
        <v>2</v>
      </c>
      <c r="E67" s="14">
        <v>0</v>
      </c>
      <c r="F67" s="14">
        <v>1</v>
      </c>
      <c r="G67" s="14">
        <f t="shared" si="15"/>
        <v>60</v>
      </c>
      <c r="H67" s="14">
        <v>60</v>
      </c>
      <c r="I67" s="14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18.75" customHeight="1">
      <c r="A68" s="12">
        <v>127016</v>
      </c>
      <c r="B68" s="19" t="s">
        <v>71</v>
      </c>
      <c r="C68" s="18">
        <v>2</v>
      </c>
      <c r="D68" s="14">
        <v>1</v>
      </c>
      <c r="E68" s="14">
        <v>0</v>
      </c>
      <c r="F68" s="14">
        <v>1</v>
      </c>
      <c r="G68" s="14">
        <f t="shared" si="15"/>
        <v>45</v>
      </c>
      <c r="H68" s="14">
        <v>45</v>
      </c>
      <c r="I68" s="14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18.75" customHeight="1">
      <c r="A69" s="12">
        <v>125052</v>
      </c>
      <c r="B69" s="17" t="s">
        <v>72</v>
      </c>
      <c r="C69" s="18">
        <v>2</v>
      </c>
      <c r="D69" s="14">
        <v>1</v>
      </c>
      <c r="E69" s="14">
        <v>0</v>
      </c>
      <c r="F69" s="14">
        <v>1</v>
      </c>
      <c r="G69" s="14">
        <f t="shared" si="15"/>
        <v>45</v>
      </c>
      <c r="H69" s="14">
        <v>45</v>
      </c>
      <c r="I69" s="14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18.75" customHeight="1">
      <c r="A70" s="67">
        <v>125035</v>
      </c>
      <c r="B70" s="48" t="s">
        <v>73</v>
      </c>
      <c r="C70" s="68">
        <v>2</v>
      </c>
      <c r="D70" s="69">
        <v>1</v>
      </c>
      <c r="E70" s="69">
        <v>0</v>
      </c>
      <c r="F70" s="69">
        <v>1</v>
      </c>
      <c r="G70" s="69">
        <f t="shared" si="15"/>
        <v>45</v>
      </c>
      <c r="H70" s="69">
        <v>45</v>
      </c>
      <c r="I70" s="69" t="s">
        <v>93</v>
      </c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18.75" customHeight="1">
      <c r="A71" s="12">
        <v>102060</v>
      </c>
      <c r="B71" s="16" t="s">
        <v>74</v>
      </c>
      <c r="C71" s="14">
        <v>2</v>
      </c>
      <c r="D71" s="14">
        <v>1</v>
      </c>
      <c r="E71" s="14">
        <v>0</v>
      </c>
      <c r="F71" s="14">
        <v>1</v>
      </c>
      <c r="G71" s="14">
        <f t="shared" si="15"/>
        <v>45</v>
      </c>
      <c r="H71" s="14">
        <v>45</v>
      </c>
      <c r="I71" s="14"/>
      <c r="J71" s="21"/>
      <c r="K71" s="21"/>
      <c r="L71" s="21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8.75" customHeight="1">
      <c r="A72" s="181" t="s">
        <v>42</v>
      </c>
      <c r="B72" s="160"/>
      <c r="C72" s="159"/>
      <c r="D72" s="14"/>
      <c r="E72" s="14"/>
      <c r="F72" s="14"/>
      <c r="G72" s="14"/>
      <c r="H72" s="14"/>
      <c r="I72" s="14"/>
      <c r="J72" s="21"/>
      <c r="K72" s="21"/>
      <c r="L72" s="21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8.75" customHeight="1">
      <c r="A73" s="12">
        <v>125058</v>
      </c>
      <c r="B73" s="13" t="s">
        <v>75</v>
      </c>
      <c r="C73" s="14">
        <v>2</v>
      </c>
      <c r="D73" s="14">
        <v>2</v>
      </c>
      <c r="E73" s="14">
        <v>0</v>
      </c>
      <c r="F73" s="14">
        <v>0</v>
      </c>
      <c r="G73" s="14">
        <f t="shared" ref="G73:G74" si="16">(F73*30)+(E73*45)+(D73*15)</f>
        <v>30</v>
      </c>
      <c r="H73" s="14">
        <v>30</v>
      </c>
      <c r="I73" s="14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18.75" customHeight="1">
      <c r="A74" s="22">
        <v>127024</v>
      </c>
      <c r="B74" s="19" t="s">
        <v>76</v>
      </c>
      <c r="C74" s="14">
        <v>2</v>
      </c>
      <c r="D74" s="14">
        <v>2</v>
      </c>
      <c r="E74" s="14">
        <v>0</v>
      </c>
      <c r="F74" s="14">
        <v>0</v>
      </c>
      <c r="G74" s="14">
        <f t="shared" si="16"/>
        <v>30</v>
      </c>
      <c r="H74" s="14">
        <v>30</v>
      </c>
      <c r="I74" s="14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18.75" customHeight="1">
      <c r="A75" s="178" t="s">
        <v>77</v>
      </c>
      <c r="B75" s="159"/>
      <c r="C75" s="7">
        <f t="shared" ref="C75:H75" si="17">SUM(C65:C73)</f>
        <v>18</v>
      </c>
      <c r="D75" s="7">
        <f t="shared" si="17"/>
        <v>12</v>
      </c>
      <c r="E75" s="7">
        <f t="shared" si="17"/>
        <v>0</v>
      </c>
      <c r="F75" s="7">
        <f t="shared" si="17"/>
        <v>6</v>
      </c>
      <c r="G75" s="7">
        <f t="shared" si="17"/>
        <v>360</v>
      </c>
      <c r="H75" s="7">
        <f t="shared" si="17"/>
        <v>360</v>
      </c>
      <c r="I75" s="20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18.75" customHeight="1">
      <c r="A76" s="28" t="s">
        <v>274</v>
      </c>
      <c r="B76" s="19" t="s">
        <v>79</v>
      </c>
      <c r="C76" s="14">
        <v>10</v>
      </c>
      <c r="D76" s="14">
        <v>0</v>
      </c>
      <c r="E76" s="14">
        <v>10</v>
      </c>
      <c r="F76" s="14">
        <v>0</v>
      </c>
      <c r="G76" s="14">
        <f t="shared" ref="G76:G77" si="18">(F76*30)+(E76*45)+(D76*15)</f>
        <v>450</v>
      </c>
      <c r="H76" s="14">
        <v>450</v>
      </c>
      <c r="I76" s="19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18.75" customHeight="1">
      <c r="A77" s="178" t="s">
        <v>80</v>
      </c>
      <c r="B77" s="159"/>
      <c r="C77" s="7">
        <v>10</v>
      </c>
      <c r="D77" s="7">
        <v>0</v>
      </c>
      <c r="E77" s="7">
        <v>10</v>
      </c>
      <c r="F77" s="7">
        <v>0</v>
      </c>
      <c r="G77" s="7">
        <f t="shared" si="18"/>
        <v>450</v>
      </c>
      <c r="H77" s="7">
        <v>450</v>
      </c>
      <c r="I77" s="7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</row>
    <row r="78" spans="1:26" ht="26.25" customHeight="1">
      <c r="A78" s="178" t="s">
        <v>81</v>
      </c>
      <c r="B78" s="159"/>
      <c r="C78" s="7">
        <f t="shared" ref="C78:H78" si="19">SUM(C20,C28,C40,C52,C64,C75,C77)</f>
        <v>120</v>
      </c>
      <c r="D78" s="7">
        <f t="shared" si="19"/>
        <v>75</v>
      </c>
      <c r="E78" s="7">
        <f t="shared" si="19"/>
        <v>12</v>
      </c>
      <c r="F78" s="7">
        <f t="shared" si="19"/>
        <v>33</v>
      </c>
      <c r="G78" s="7">
        <f t="shared" si="19"/>
        <v>2655</v>
      </c>
      <c r="H78" s="7">
        <f t="shared" si="19"/>
        <v>2550</v>
      </c>
      <c r="I78" s="7">
        <f>H78-H77</f>
        <v>2100</v>
      </c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8.75" customHeight="1">
      <c r="A79" s="29" t="s">
        <v>82</v>
      </c>
      <c r="B79" s="30"/>
      <c r="C79" s="31"/>
      <c r="D79" s="189" t="s">
        <v>291</v>
      </c>
      <c r="E79" s="153"/>
      <c r="F79" s="153"/>
      <c r="G79" s="153"/>
      <c r="H79" s="153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8" customHeight="1">
      <c r="A80" s="176" t="s">
        <v>84</v>
      </c>
      <c r="B80" s="153"/>
      <c r="C80" s="74"/>
      <c r="D80" s="74"/>
      <c r="E80" s="11"/>
      <c r="F80" s="11"/>
      <c r="G80" s="11"/>
      <c r="H80" s="11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8" customHeight="1">
      <c r="A81" s="176" t="s">
        <v>292</v>
      </c>
      <c r="B81" s="153"/>
      <c r="C81" s="74"/>
      <c r="D81" s="74"/>
      <c r="E81" s="2"/>
      <c r="F81" s="2"/>
      <c r="G81" s="2"/>
      <c r="H81" s="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20.25" customHeight="1">
      <c r="A82" s="176" t="s">
        <v>293</v>
      </c>
      <c r="B82" s="153"/>
      <c r="C82" s="74"/>
      <c r="D82" s="74"/>
      <c r="E82" s="2"/>
      <c r="F82" s="2"/>
      <c r="G82" s="2"/>
      <c r="H82" s="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4.5" customHeight="1">
      <c r="A83" s="74"/>
      <c r="B83" s="21"/>
      <c r="C83" s="74"/>
      <c r="D83" s="74"/>
      <c r="E83" s="2"/>
      <c r="F83" s="2"/>
      <c r="G83" s="2"/>
      <c r="H83" s="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20.25" customHeight="1">
      <c r="A84" s="21"/>
      <c r="B84" s="75"/>
      <c r="C84" s="75"/>
      <c r="D84" s="189" t="s">
        <v>294</v>
      </c>
      <c r="E84" s="153"/>
      <c r="F84" s="153"/>
      <c r="G84" s="153"/>
      <c r="H84" s="153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21" customHeight="1">
      <c r="A85" s="5"/>
      <c r="B85" s="3"/>
      <c r="C85" s="5"/>
      <c r="D85" s="5"/>
      <c r="E85" s="5"/>
      <c r="F85" s="5"/>
      <c r="G85" s="5"/>
      <c r="H85" s="34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21" customHeight="1">
      <c r="A86" s="5"/>
      <c r="B86" s="3"/>
      <c r="C86" s="5"/>
      <c r="D86" s="5"/>
      <c r="E86" s="5"/>
      <c r="F86" s="5"/>
      <c r="G86" s="5"/>
      <c r="H86" s="34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21" customHeight="1">
      <c r="A87" s="5"/>
      <c r="B87" s="3"/>
      <c r="C87" s="5"/>
      <c r="D87" s="5"/>
      <c r="E87" s="5"/>
      <c r="F87" s="5"/>
      <c r="G87" s="5"/>
      <c r="H87" s="34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21" customHeight="1">
      <c r="A88" s="5"/>
      <c r="B88" s="3"/>
      <c r="C88" s="5"/>
      <c r="D88" s="5"/>
      <c r="E88" s="5"/>
      <c r="F88" s="5"/>
      <c r="G88" s="5"/>
      <c r="H88" s="34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21" customHeight="1">
      <c r="A89" s="5"/>
      <c r="B89" s="3"/>
      <c r="C89" s="5"/>
      <c r="D89" s="5"/>
      <c r="E89" s="5"/>
      <c r="F89" s="5"/>
      <c r="G89" s="5"/>
      <c r="H89" s="34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21" customHeight="1">
      <c r="A90" s="5"/>
      <c r="B90" s="3"/>
      <c r="C90" s="5"/>
      <c r="D90" s="5"/>
      <c r="E90" s="5"/>
      <c r="F90" s="5"/>
      <c r="G90" s="5"/>
      <c r="H90" s="34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21" customHeight="1">
      <c r="A91" s="5"/>
      <c r="B91" s="3"/>
      <c r="C91" s="5"/>
      <c r="D91" s="5"/>
      <c r="E91" s="5"/>
      <c r="F91" s="5"/>
      <c r="G91" s="5"/>
      <c r="H91" s="34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21" customHeight="1">
      <c r="A92" s="5"/>
      <c r="B92" s="3"/>
      <c r="C92" s="5"/>
      <c r="D92" s="5"/>
      <c r="E92" s="5"/>
      <c r="F92" s="5"/>
      <c r="G92" s="5"/>
      <c r="H92" s="34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21" customHeight="1">
      <c r="A93" s="5"/>
      <c r="B93" s="3"/>
      <c r="C93" s="5"/>
      <c r="D93" s="5"/>
      <c r="E93" s="5"/>
      <c r="F93" s="5"/>
      <c r="G93" s="5"/>
      <c r="H93" s="34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21" customHeight="1">
      <c r="A94" s="5"/>
      <c r="B94" s="3"/>
      <c r="C94" s="5"/>
      <c r="D94" s="5"/>
      <c r="E94" s="5"/>
      <c r="F94" s="5"/>
      <c r="G94" s="5"/>
      <c r="H94" s="34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21" customHeight="1">
      <c r="A95" s="5"/>
      <c r="B95" s="3"/>
      <c r="C95" s="5"/>
      <c r="D95" s="5"/>
      <c r="E95" s="5"/>
      <c r="F95" s="5"/>
      <c r="G95" s="5"/>
      <c r="H95" s="34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21" customHeight="1">
      <c r="A96" s="5"/>
      <c r="B96" s="3"/>
      <c r="C96" s="5"/>
      <c r="D96" s="5"/>
      <c r="E96" s="5"/>
      <c r="F96" s="5"/>
      <c r="G96" s="5"/>
      <c r="H96" s="34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21" customHeight="1">
      <c r="A97" s="5"/>
      <c r="B97" s="3"/>
      <c r="C97" s="5"/>
      <c r="D97" s="5"/>
      <c r="E97" s="5"/>
      <c r="F97" s="5"/>
      <c r="G97" s="5"/>
      <c r="H97" s="34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21" customHeight="1">
      <c r="A98" s="5"/>
      <c r="B98" s="3"/>
      <c r="C98" s="5"/>
      <c r="D98" s="5"/>
      <c r="E98" s="5"/>
      <c r="F98" s="5"/>
      <c r="G98" s="5"/>
      <c r="H98" s="34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21" customHeight="1">
      <c r="A99" s="5"/>
      <c r="B99" s="3"/>
      <c r="C99" s="5"/>
      <c r="D99" s="5"/>
      <c r="E99" s="5"/>
      <c r="F99" s="5"/>
      <c r="G99" s="5"/>
      <c r="H99" s="34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21" customHeight="1">
      <c r="A100" s="5"/>
      <c r="B100" s="3"/>
      <c r="C100" s="5"/>
      <c r="D100" s="5"/>
      <c r="E100" s="5"/>
      <c r="F100" s="5"/>
      <c r="G100" s="5"/>
      <c r="H100" s="34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21" customHeight="1">
      <c r="A101" s="5"/>
      <c r="B101" s="3"/>
      <c r="C101" s="5"/>
      <c r="D101" s="5"/>
      <c r="E101" s="5"/>
      <c r="F101" s="5"/>
      <c r="G101" s="5"/>
      <c r="H101" s="34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21" customHeight="1">
      <c r="A102" s="5"/>
      <c r="B102" s="3"/>
      <c r="C102" s="5"/>
      <c r="D102" s="5"/>
      <c r="E102" s="5"/>
      <c r="F102" s="5"/>
      <c r="G102" s="5"/>
      <c r="H102" s="34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21" customHeight="1">
      <c r="A103" s="5"/>
      <c r="B103" s="3"/>
      <c r="C103" s="5"/>
      <c r="D103" s="5"/>
      <c r="E103" s="5"/>
      <c r="F103" s="5"/>
      <c r="G103" s="5"/>
      <c r="H103" s="34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21" customHeight="1">
      <c r="A104" s="5"/>
      <c r="B104" s="3"/>
      <c r="C104" s="5"/>
      <c r="D104" s="5"/>
      <c r="E104" s="5"/>
      <c r="F104" s="5"/>
      <c r="G104" s="5"/>
      <c r="H104" s="34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21" customHeight="1">
      <c r="A105" s="5"/>
      <c r="B105" s="3"/>
      <c r="C105" s="5"/>
      <c r="D105" s="5"/>
      <c r="E105" s="5"/>
      <c r="F105" s="5"/>
      <c r="G105" s="5"/>
      <c r="H105" s="34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21" customHeight="1">
      <c r="A106" s="5"/>
      <c r="B106" s="3"/>
      <c r="C106" s="5"/>
      <c r="D106" s="5"/>
      <c r="E106" s="5"/>
      <c r="F106" s="5"/>
      <c r="G106" s="5"/>
      <c r="H106" s="34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21" customHeight="1">
      <c r="A107" s="5"/>
      <c r="B107" s="3"/>
      <c r="C107" s="5"/>
      <c r="D107" s="5"/>
      <c r="E107" s="5"/>
      <c r="F107" s="5"/>
      <c r="G107" s="5"/>
      <c r="H107" s="34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21" customHeight="1">
      <c r="A108" s="5"/>
      <c r="B108" s="3"/>
      <c r="C108" s="5"/>
      <c r="D108" s="5"/>
      <c r="E108" s="5"/>
      <c r="F108" s="5"/>
      <c r="G108" s="5"/>
      <c r="H108" s="34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21" customHeight="1">
      <c r="A109" s="5"/>
      <c r="B109" s="3"/>
      <c r="C109" s="5"/>
      <c r="D109" s="5"/>
      <c r="E109" s="5"/>
      <c r="F109" s="5"/>
      <c r="G109" s="5"/>
      <c r="H109" s="34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21" customHeight="1">
      <c r="A110" s="5"/>
      <c r="B110" s="3"/>
      <c r="C110" s="5"/>
      <c r="D110" s="5"/>
      <c r="E110" s="5"/>
      <c r="F110" s="5"/>
      <c r="G110" s="5"/>
      <c r="H110" s="34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21" customHeight="1">
      <c r="A111" s="5"/>
      <c r="B111" s="3"/>
      <c r="C111" s="5"/>
      <c r="D111" s="5"/>
      <c r="E111" s="5"/>
      <c r="F111" s="5"/>
      <c r="G111" s="5"/>
      <c r="H111" s="34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21" customHeight="1">
      <c r="A112" s="5"/>
      <c r="B112" s="3"/>
      <c r="C112" s="5"/>
      <c r="D112" s="5"/>
      <c r="E112" s="5"/>
      <c r="F112" s="5"/>
      <c r="G112" s="5"/>
      <c r="H112" s="34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21" customHeight="1">
      <c r="A113" s="5"/>
      <c r="B113" s="3"/>
      <c r="C113" s="5"/>
      <c r="D113" s="5"/>
      <c r="E113" s="5"/>
      <c r="F113" s="5"/>
      <c r="G113" s="5"/>
      <c r="H113" s="34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21" customHeight="1">
      <c r="A114" s="5"/>
      <c r="B114" s="3"/>
      <c r="C114" s="5"/>
      <c r="D114" s="5"/>
      <c r="E114" s="5"/>
      <c r="F114" s="5"/>
      <c r="G114" s="5"/>
      <c r="H114" s="34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21" customHeight="1">
      <c r="A115" s="5"/>
      <c r="B115" s="3"/>
      <c r="C115" s="5"/>
      <c r="D115" s="5"/>
      <c r="E115" s="5"/>
      <c r="F115" s="5"/>
      <c r="G115" s="5"/>
      <c r="H115" s="34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21" customHeight="1">
      <c r="A116" s="5"/>
      <c r="B116" s="3"/>
      <c r="C116" s="5"/>
      <c r="D116" s="5"/>
      <c r="E116" s="5"/>
      <c r="F116" s="5"/>
      <c r="G116" s="5"/>
      <c r="H116" s="34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21" customHeight="1">
      <c r="A117" s="5"/>
      <c r="B117" s="3"/>
      <c r="C117" s="5"/>
      <c r="D117" s="5"/>
      <c r="E117" s="5"/>
      <c r="F117" s="5"/>
      <c r="G117" s="5"/>
      <c r="H117" s="34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21" customHeight="1">
      <c r="A118" s="5"/>
      <c r="B118" s="3"/>
      <c r="C118" s="5"/>
      <c r="D118" s="5"/>
      <c r="E118" s="5"/>
      <c r="F118" s="5"/>
      <c r="G118" s="5"/>
      <c r="H118" s="34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21" customHeight="1">
      <c r="A119" s="5"/>
      <c r="B119" s="3"/>
      <c r="C119" s="5"/>
      <c r="D119" s="5"/>
      <c r="E119" s="5"/>
      <c r="F119" s="5"/>
      <c r="G119" s="5"/>
      <c r="H119" s="34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21" customHeight="1">
      <c r="A120" s="5"/>
      <c r="B120" s="3"/>
      <c r="C120" s="5"/>
      <c r="D120" s="5"/>
      <c r="E120" s="5"/>
      <c r="F120" s="5"/>
      <c r="G120" s="5"/>
      <c r="H120" s="34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21" customHeight="1">
      <c r="A121" s="5"/>
      <c r="B121" s="3"/>
      <c r="C121" s="5"/>
      <c r="D121" s="5"/>
      <c r="E121" s="5"/>
      <c r="F121" s="5"/>
      <c r="G121" s="5"/>
      <c r="H121" s="34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21" customHeight="1">
      <c r="A122" s="5"/>
      <c r="B122" s="3"/>
      <c r="C122" s="5"/>
      <c r="D122" s="5"/>
      <c r="E122" s="5"/>
      <c r="F122" s="5"/>
      <c r="G122" s="5"/>
      <c r="H122" s="34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21" customHeight="1">
      <c r="A123" s="5"/>
      <c r="B123" s="3"/>
      <c r="C123" s="5"/>
      <c r="D123" s="5"/>
      <c r="E123" s="5"/>
      <c r="F123" s="5"/>
      <c r="G123" s="5"/>
      <c r="H123" s="34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21" customHeight="1">
      <c r="A124" s="5"/>
      <c r="B124" s="3"/>
      <c r="C124" s="5"/>
      <c r="D124" s="5"/>
      <c r="E124" s="5"/>
      <c r="F124" s="5"/>
      <c r="G124" s="5"/>
      <c r="H124" s="34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21" customHeight="1">
      <c r="A125" s="5"/>
      <c r="B125" s="3"/>
      <c r="C125" s="5"/>
      <c r="D125" s="5"/>
      <c r="E125" s="5"/>
      <c r="F125" s="5"/>
      <c r="G125" s="5"/>
      <c r="H125" s="34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21" customHeight="1">
      <c r="A126" s="5"/>
      <c r="B126" s="3"/>
      <c r="C126" s="5"/>
      <c r="D126" s="5"/>
      <c r="E126" s="5"/>
      <c r="F126" s="5"/>
      <c r="G126" s="5"/>
      <c r="H126" s="34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21" customHeight="1">
      <c r="A127" s="5"/>
      <c r="B127" s="3"/>
      <c r="C127" s="5"/>
      <c r="D127" s="5"/>
      <c r="E127" s="5"/>
      <c r="F127" s="5"/>
      <c r="G127" s="5"/>
      <c r="H127" s="34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21" customHeight="1">
      <c r="A128" s="5"/>
      <c r="B128" s="3"/>
      <c r="C128" s="5"/>
      <c r="D128" s="5"/>
      <c r="E128" s="5"/>
      <c r="F128" s="5"/>
      <c r="G128" s="5"/>
      <c r="H128" s="34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21" customHeight="1">
      <c r="A129" s="5"/>
      <c r="B129" s="3"/>
      <c r="C129" s="5"/>
      <c r="D129" s="5"/>
      <c r="E129" s="5"/>
      <c r="F129" s="5"/>
      <c r="G129" s="5"/>
      <c r="H129" s="34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21" customHeight="1">
      <c r="A130" s="5"/>
      <c r="B130" s="3"/>
      <c r="C130" s="5"/>
      <c r="D130" s="5"/>
      <c r="E130" s="5"/>
      <c r="F130" s="5"/>
      <c r="G130" s="5"/>
      <c r="H130" s="34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21" customHeight="1">
      <c r="A131" s="5"/>
      <c r="B131" s="3"/>
      <c r="C131" s="5"/>
      <c r="D131" s="5"/>
      <c r="E131" s="5"/>
      <c r="F131" s="5"/>
      <c r="G131" s="5"/>
      <c r="H131" s="34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21" customHeight="1">
      <c r="A132" s="5"/>
      <c r="B132" s="3"/>
      <c r="C132" s="5"/>
      <c r="D132" s="5"/>
      <c r="E132" s="5"/>
      <c r="F132" s="5"/>
      <c r="G132" s="5"/>
      <c r="H132" s="34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21" customHeight="1">
      <c r="A133" s="5"/>
      <c r="B133" s="3"/>
      <c r="C133" s="5"/>
      <c r="D133" s="5"/>
      <c r="E133" s="5"/>
      <c r="F133" s="5"/>
      <c r="G133" s="5"/>
      <c r="H133" s="34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21" customHeight="1">
      <c r="A134" s="5"/>
      <c r="B134" s="3"/>
      <c r="C134" s="5"/>
      <c r="D134" s="5"/>
      <c r="E134" s="5"/>
      <c r="F134" s="5"/>
      <c r="G134" s="5"/>
      <c r="H134" s="34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21" customHeight="1">
      <c r="A135" s="5"/>
      <c r="B135" s="3"/>
      <c r="C135" s="5"/>
      <c r="D135" s="5"/>
      <c r="E135" s="5"/>
      <c r="F135" s="5"/>
      <c r="G135" s="5"/>
      <c r="H135" s="34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21" customHeight="1">
      <c r="A136" s="5"/>
      <c r="B136" s="3"/>
      <c r="C136" s="5"/>
      <c r="D136" s="5"/>
      <c r="E136" s="5"/>
      <c r="F136" s="5"/>
      <c r="G136" s="5"/>
      <c r="H136" s="34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21" customHeight="1">
      <c r="A137" s="5"/>
      <c r="B137" s="3"/>
      <c r="C137" s="5"/>
      <c r="D137" s="5"/>
      <c r="E137" s="5"/>
      <c r="F137" s="5"/>
      <c r="G137" s="5"/>
      <c r="H137" s="34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21" customHeight="1">
      <c r="A138" s="5"/>
      <c r="B138" s="3"/>
      <c r="C138" s="5"/>
      <c r="D138" s="5"/>
      <c r="E138" s="5"/>
      <c r="F138" s="5"/>
      <c r="G138" s="5"/>
      <c r="H138" s="34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21" customHeight="1">
      <c r="A139" s="5"/>
      <c r="B139" s="3"/>
      <c r="C139" s="5"/>
      <c r="D139" s="5"/>
      <c r="E139" s="5"/>
      <c r="F139" s="5"/>
      <c r="G139" s="5"/>
      <c r="H139" s="34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21" customHeight="1">
      <c r="A140" s="5"/>
      <c r="B140" s="3"/>
      <c r="C140" s="5"/>
      <c r="D140" s="5"/>
      <c r="E140" s="5"/>
      <c r="F140" s="5"/>
      <c r="G140" s="5"/>
      <c r="H140" s="34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21" customHeight="1">
      <c r="A141" s="5"/>
      <c r="B141" s="3"/>
      <c r="C141" s="5"/>
      <c r="D141" s="5"/>
      <c r="E141" s="5"/>
      <c r="F141" s="5"/>
      <c r="G141" s="5"/>
      <c r="H141" s="34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21" customHeight="1">
      <c r="A142" s="5"/>
      <c r="B142" s="3"/>
      <c r="C142" s="5"/>
      <c r="D142" s="5"/>
      <c r="E142" s="5"/>
      <c r="F142" s="5"/>
      <c r="G142" s="5"/>
      <c r="H142" s="34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21" customHeight="1">
      <c r="A143" s="5"/>
      <c r="B143" s="3"/>
      <c r="C143" s="5"/>
      <c r="D143" s="5"/>
      <c r="E143" s="5"/>
      <c r="F143" s="5"/>
      <c r="G143" s="5"/>
      <c r="H143" s="34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21" customHeight="1">
      <c r="A144" s="5"/>
      <c r="B144" s="3"/>
      <c r="C144" s="5"/>
      <c r="D144" s="5"/>
      <c r="E144" s="5"/>
      <c r="F144" s="5"/>
      <c r="G144" s="5"/>
      <c r="H144" s="34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21" customHeight="1">
      <c r="A145" s="5"/>
      <c r="B145" s="3"/>
      <c r="C145" s="5"/>
      <c r="D145" s="5"/>
      <c r="E145" s="5"/>
      <c r="F145" s="5"/>
      <c r="G145" s="5"/>
      <c r="H145" s="34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21" customHeight="1">
      <c r="A146" s="5"/>
      <c r="B146" s="3"/>
      <c r="C146" s="5"/>
      <c r="D146" s="5"/>
      <c r="E146" s="5"/>
      <c r="F146" s="5"/>
      <c r="G146" s="5"/>
      <c r="H146" s="34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21" customHeight="1">
      <c r="A147" s="5"/>
      <c r="B147" s="3"/>
      <c r="C147" s="5"/>
      <c r="D147" s="5"/>
      <c r="E147" s="5"/>
      <c r="F147" s="5"/>
      <c r="G147" s="5"/>
      <c r="H147" s="34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21" customHeight="1">
      <c r="A148" s="5"/>
      <c r="B148" s="3"/>
      <c r="C148" s="5"/>
      <c r="D148" s="5"/>
      <c r="E148" s="5"/>
      <c r="F148" s="5"/>
      <c r="G148" s="5"/>
      <c r="H148" s="34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21" customHeight="1">
      <c r="A149" s="5"/>
      <c r="B149" s="3"/>
      <c r="C149" s="5"/>
      <c r="D149" s="5"/>
      <c r="E149" s="5"/>
      <c r="F149" s="5"/>
      <c r="G149" s="5"/>
      <c r="H149" s="34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21" customHeight="1">
      <c r="A150" s="5"/>
      <c r="B150" s="3"/>
      <c r="C150" s="5"/>
      <c r="D150" s="5"/>
      <c r="E150" s="5"/>
      <c r="F150" s="5"/>
      <c r="G150" s="5"/>
      <c r="H150" s="34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21" customHeight="1">
      <c r="A151" s="5"/>
      <c r="B151" s="3"/>
      <c r="C151" s="5"/>
      <c r="D151" s="5"/>
      <c r="E151" s="5"/>
      <c r="F151" s="5"/>
      <c r="G151" s="5"/>
      <c r="H151" s="34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21" customHeight="1">
      <c r="A152" s="5"/>
      <c r="B152" s="3"/>
      <c r="C152" s="5"/>
      <c r="D152" s="5"/>
      <c r="E152" s="5"/>
      <c r="F152" s="5"/>
      <c r="G152" s="5"/>
      <c r="H152" s="34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21" customHeight="1">
      <c r="A153" s="5"/>
      <c r="B153" s="3"/>
      <c r="C153" s="5"/>
      <c r="D153" s="5"/>
      <c r="E153" s="5"/>
      <c r="F153" s="5"/>
      <c r="G153" s="5"/>
      <c r="H153" s="34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21" customHeight="1">
      <c r="A154" s="5"/>
      <c r="B154" s="3"/>
      <c r="C154" s="5"/>
      <c r="D154" s="5"/>
      <c r="E154" s="5"/>
      <c r="F154" s="5"/>
      <c r="G154" s="5"/>
      <c r="H154" s="34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21" customHeight="1">
      <c r="A155" s="5"/>
      <c r="B155" s="3"/>
      <c r="C155" s="5"/>
      <c r="D155" s="5"/>
      <c r="E155" s="5"/>
      <c r="F155" s="5"/>
      <c r="G155" s="5"/>
      <c r="H155" s="34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21" customHeight="1">
      <c r="A156" s="5"/>
      <c r="B156" s="3"/>
      <c r="C156" s="5"/>
      <c r="D156" s="5"/>
      <c r="E156" s="5"/>
      <c r="F156" s="5"/>
      <c r="G156" s="5"/>
      <c r="H156" s="34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21" customHeight="1">
      <c r="A157" s="5"/>
      <c r="B157" s="3"/>
      <c r="C157" s="5"/>
      <c r="D157" s="5"/>
      <c r="E157" s="5"/>
      <c r="F157" s="5"/>
      <c r="G157" s="5"/>
      <c r="H157" s="34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21" customHeight="1">
      <c r="A158" s="5"/>
      <c r="B158" s="3"/>
      <c r="C158" s="5"/>
      <c r="D158" s="5"/>
      <c r="E158" s="5"/>
      <c r="F158" s="5"/>
      <c r="G158" s="5"/>
      <c r="H158" s="34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21" customHeight="1">
      <c r="A159" s="5"/>
      <c r="B159" s="3"/>
      <c r="C159" s="5"/>
      <c r="D159" s="5"/>
      <c r="E159" s="5"/>
      <c r="F159" s="5"/>
      <c r="G159" s="5"/>
      <c r="H159" s="34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21" customHeight="1">
      <c r="A160" s="5"/>
      <c r="B160" s="3"/>
      <c r="C160" s="5"/>
      <c r="D160" s="5"/>
      <c r="E160" s="5"/>
      <c r="F160" s="5"/>
      <c r="G160" s="5"/>
      <c r="H160" s="34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21" customHeight="1">
      <c r="A161" s="5"/>
      <c r="B161" s="3"/>
      <c r="C161" s="5"/>
      <c r="D161" s="5"/>
      <c r="E161" s="5"/>
      <c r="F161" s="5"/>
      <c r="G161" s="5"/>
      <c r="H161" s="34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21" customHeight="1">
      <c r="A162" s="5"/>
      <c r="B162" s="3"/>
      <c r="C162" s="5"/>
      <c r="D162" s="5"/>
      <c r="E162" s="5"/>
      <c r="F162" s="5"/>
      <c r="G162" s="5"/>
      <c r="H162" s="34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21" customHeight="1">
      <c r="A163" s="5"/>
      <c r="B163" s="3"/>
      <c r="C163" s="5"/>
      <c r="D163" s="5"/>
      <c r="E163" s="5"/>
      <c r="F163" s="5"/>
      <c r="G163" s="5"/>
      <c r="H163" s="34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21" customHeight="1">
      <c r="A164" s="5"/>
      <c r="B164" s="3"/>
      <c r="C164" s="5"/>
      <c r="D164" s="5"/>
      <c r="E164" s="5"/>
      <c r="F164" s="5"/>
      <c r="G164" s="5"/>
      <c r="H164" s="34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21" customHeight="1">
      <c r="A165" s="5"/>
      <c r="B165" s="3"/>
      <c r="C165" s="5"/>
      <c r="D165" s="5"/>
      <c r="E165" s="5"/>
      <c r="F165" s="5"/>
      <c r="G165" s="5"/>
      <c r="H165" s="34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21" customHeight="1">
      <c r="A166" s="5"/>
      <c r="B166" s="3"/>
      <c r="C166" s="5"/>
      <c r="D166" s="5"/>
      <c r="E166" s="5"/>
      <c r="F166" s="5"/>
      <c r="G166" s="5"/>
      <c r="H166" s="34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21" customHeight="1">
      <c r="A167" s="5"/>
      <c r="B167" s="3"/>
      <c r="C167" s="5"/>
      <c r="D167" s="5"/>
      <c r="E167" s="5"/>
      <c r="F167" s="5"/>
      <c r="G167" s="5"/>
      <c r="H167" s="34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21" customHeight="1">
      <c r="A168" s="5"/>
      <c r="B168" s="3"/>
      <c r="C168" s="5"/>
      <c r="D168" s="5"/>
      <c r="E168" s="5"/>
      <c r="F168" s="5"/>
      <c r="G168" s="5"/>
      <c r="H168" s="34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21" customHeight="1">
      <c r="A169" s="5"/>
      <c r="B169" s="3"/>
      <c r="C169" s="5"/>
      <c r="D169" s="5"/>
      <c r="E169" s="5"/>
      <c r="F169" s="5"/>
      <c r="G169" s="5"/>
      <c r="H169" s="34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21" customHeight="1">
      <c r="A170" s="5"/>
      <c r="B170" s="3"/>
      <c r="C170" s="5"/>
      <c r="D170" s="5"/>
      <c r="E170" s="5"/>
      <c r="F170" s="5"/>
      <c r="G170" s="5"/>
      <c r="H170" s="34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21" customHeight="1">
      <c r="A171" s="5"/>
      <c r="B171" s="3"/>
      <c r="C171" s="5"/>
      <c r="D171" s="5"/>
      <c r="E171" s="5"/>
      <c r="F171" s="5"/>
      <c r="G171" s="5"/>
      <c r="H171" s="34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21" customHeight="1">
      <c r="A172" s="5"/>
      <c r="B172" s="3"/>
      <c r="C172" s="5"/>
      <c r="D172" s="5"/>
      <c r="E172" s="5"/>
      <c r="F172" s="5"/>
      <c r="G172" s="5"/>
      <c r="H172" s="34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21" customHeight="1">
      <c r="A173" s="5"/>
      <c r="B173" s="3"/>
      <c r="C173" s="5"/>
      <c r="D173" s="5"/>
      <c r="E173" s="5"/>
      <c r="F173" s="5"/>
      <c r="G173" s="5"/>
      <c r="H173" s="34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21" customHeight="1">
      <c r="A174" s="5"/>
      <c r="B174" s="3"/>
      <c r="C174" s="5"/>
      <c r="D174" s="5"/>
      <c r="E174" s="5"/>
      <c r="F174" s="5"/>
      <c r="G174" s="5"/>
      <c r="H174" s="34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21" customHeight="1">
      <c r="A175" s="5"/>
      <c r="B175" s="3"/>
      <c r="C175" s="5"/>
      <c r="D175" s="5"/>
      <c r="E175" s="5"/>
      <c r="F175" s="5"/>
      <c r="G175" s="5"/>
      <c r="H175" s="34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21" customHeight="1">
      <c r="A176" s="5"/>
      <c r="B176" s="3"/>
      <c r="C176" s="5"/>
      <c r="D176" s="5"/>
      <c r="E176" s="5"/>
      <c r="F176" s="5"/>
      <c r="G176" s="5"/>
      <c r="H176" s="34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21" customHeight="1">
      <c r="A177" s="5"/>
      <c r="B177" s="3"/>
      <c r="C177" s="5"/>
      <c r="D177" s="5"/>
      <c r="E177" s="5"/>
      <c r="F177" s="5"/>
      <c r="G177" s="5"/>
      <c r="H177" s="34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21" customHeight="1">
      <c r="A178" s="5"/>
      <c r="B178" s="3"/>
      <c r="C178" s="5"/>
      <c r="D178" s="5"/>
      <c r="E178" s="5"/>
      <c r="F178" s="5"/>
      <c r="G178" s="5"/>
      <c r="H178" s="34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21" customHeight="1">
      <c r="A179" s="5"/>
      <c r="B179" s="3"/>
      <c r="C179" s="5"/>
      <c r="D179" s="5"/>
      <c r="E179" s="5"/>
      <c r="F179" s="5"/>
      <c r="G179" s="5"/>
      <c r="H179" s="34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21" customHeight="1">
      <c r="A180" s="5"/>
      <c r="B180" s="3"/>
      <c r="C180" s="5"/>
      <c r="D180" s="5"/>
      <c r="E180" s="5"/>
      <c r="F180" s="5"/>
      <c r="G180" s="5"/>
      <c r="H180" s="34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21" customHeight="1">
      <c r="A181" s="5"/>
      <c r="B181" s="3"/>
      <c r="C181" s="5"/>
      <c r="D181" s="5"/>
      <c r="E181" s="5"/>
      <c r="F181" s="5"/>
      <c r="G181" s="5"/>
      <c r="H181" s="34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21" customHeight="1">
      <c r="A182" s="5"/>
      <c r="B182" s="3"/>
      <c r="C182" s="5"/>
      <c r="D182" s="5"/>
      <c r="E182" s="5"/>
      <c r="F182" s="5"/>
      <c r="G182" s="5"/>
      <c r="H182" s="34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21" customHeight="1">
      <c r="A183" s="5"/>
      <c r="B183" s="3"/>
      <c r="C183" s="5"/>
      <c r="D183" s="5"/>
      <c r="E183" s="5"/>
      <c r="F183" s="5"/>
      <c r="G183" s="5"/>
      <c r="H183" s="34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21" customHeight="1">
      <c r="A184" s="5"/>
      <c r="B184" s="3"/>
      <c r="C184" s="5"/>
      <c r="D184" s="5"/>
      <c r="E184" s="5"/>
      <c r="F184" s="5"/>
      <c r="G184" s="5"/>
      <c r="H184" s="34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21" customHeight="1">
      <c r="A185" s="5"/>
      <c r="B185" s="3"/>
      <c r="C185" s="5"/>
      <c r="D185" s="5"/>
      <c r="E185" s="5"/>
      <c r="F185" s="5"/>
      <c r="G185" s="5"/>
      <c r="H185" s="34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21" customHeight="1">
      <c r="A186" s="5"/>
      <c r="B186" s="3"/>
      <c r="C186" s="5"/>
      <c r="D186" s="5"/>
      <c r="E186" s="5"/>
      <c r="F186" s="5"/>
      <c r="G186" s="5"/>
      <c r="H186" s="34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21" customHeight="1">
      <c r="A187" s="5"/>
      <c r="B187" s="3"/>
      <c r="C187" s="5"/>
      <c r="D187" s="5"/>
      <c r="E187" s="5"/>
      <c r="F187" s="5"/>
      <c r="G187" s="5"/>
      <c r="H187" s="34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21" customHeight="1">
      <c r="A188" s="5"/>
      <c r="B188" s="3"/>
      <c r="C188" s="5"/>
      <c r="D188" s="5"/>
      <c r="E188" s="5"/>
      <c r="F188" s="5"/>
      <c r="G188" s="5"/>
      <c r="H188" s="34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21" customHeight="1">
      <c r="A189" s="5"/>
      <c r="B189" s="3"/>
      <c r="C189" s="5"/>
      <c r="D189" s="5"/>
      <c r="E189" s="5"/>
      <c r="F189" s="5"/>
      <c r="G189" s="5"/>
      <c r="H189" s="34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21" customHeight="1">
      <c r="A190" s="5"/>
      <c r="B190" s="3"/>
      <c r="C190" s="5"/>
      <c r="D190" s="5"/>
      <c r="E190" s="5"/>
      <c r="F190" s="5"/>
      <c r="G190" s="5"/>
      <c r="H190" s="34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21" customHeight="1">
      <c r="A191" s="5"/>
      <c r="B191" s="3"/>
      <c r="C191" s="5"/>
      <c r="D191" s="5"/>
      <c r="E191" s="5"/>
      <c r="F191" s="5"/>
      <c r="G191" s="5"/>
      <c r="H191" s="34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21" customHeight="1">
      <c r="A192" s="5"/>
      <c r="B192" s="3"/>
      <c r="C192" s="5"/>
      <c r="D192" s="5"/>
      <c r="E192" s="5"/>
      <c r="F192" s="5"/>
      <c r="G192" s="5"/>
      <c r="H192" s="34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21" customHeight="1">
      <c r="A193" s="5"/>
      <c r="B193" s="3"/>
      <c r="C193" s="5"/>
      <c r="D193" s="5"/>
      <c r="E193" s="5"/>
      <c r="F193" s="5"/>
      <c r="G193" s="5"/>
      <c r="H193" s="34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21" customHeight="1">
      <c r="A194" s="5"/>
      <c r="B194" s="3"/>
      <c r="C194" s="5"/>
      <c r="D194" s="5"/>
      <c r="E194" s="5"/>
      <c r="F194" s="5"/>
      <c r="G194" s="5"/>
      <c r="H194" s="34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21" customHeight="1">
      <c r="A195" s="5"/>
      <c r="B195" s="3"/>
      <c r="C195" s="5"/>
      <c r="D195" s="5"/>
      <c r="E195" s="5"/>
      <c r="F195" s="5"/>
      <c r="G195" s="5"/>
      <c r="H195" s="34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21" customHeight="1">
      <c r="A196" s="5"/>
      <c r="B196" s="3"/>
      <c r="C196" s="5"/>
      <c r="D196" s="5"/>
      <c r="E196" s="5"/>
      <c r="F196" s="5"/>
      <c r="G196" s="5"/>
      <c r="H196" s="34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21" customHeight="1">
      <c r="A197" s="5"/>
      <c r="B197" s="3"/>
      <c r="C197" s="5"/>
      <c r="D197" s="5"/>
      <c r="E197" s="5"/>
      <c r="F197" s="5"/>
      <c r="G197" s="5"/>
      <c r="H197" s="34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21" customHeight="1">
      <c r="A198" s="5"/>
      <c r="B198" s="3"/>
      <c r="C198" s="5"/>
      <c r="D198" s="5"/>
      <c r="E198" s="5"/>
      <c r="F198" s="5"/>
      <c r="G198" s="5"/>
      <c r="H198" s="34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21" customHeight="1">
      <c r="A199" s="5"/>
      <c r="B199" s="3"/>
      <c r="C199" s="5"/>
      <c r="D199" s="5"/>
      <c r="E199" s="5"/>
      <c r="F199" s="5"/>
      <c r="G199" s="5"/>
      <c r="H199" s="34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21" customHeight="1">
      <c r="A200" s="5"/>
      <c r="B200" s="3"/>
      <c r="C200" s="5"/>
      <c r="D200" s="5"/>
      <c r="E200" s="5"/>
      <c r="F200" s="5"/>
      <c r="G200" s="5"/>
      <c r="H200" s="34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21" customHeight="1">
      <c r="A201" s="5"/>
      <c r="B201" s="3"/>
      <c r="C201" s="5"/>
      <c r="D201" s="5"/>
      <c r="E201" s="5"/>
      <c r="F201" s="5"/>
      <c r="G201" s="5"/>
      <c r="H201" s="34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21" customHeight="1">
      <c r="A202" s="5"/>
      <c r="B202" s="3"/>
      <c r="C202" s="5"/>
      <c r="D202" s="5"/>
      <c r="E202" s="5"/>
      <c r="F202" s="5"/>
      <c r="G202" s="5"/>
      <c r="H202" s="34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21" customHeight="1">
      <c r="A203" s="5"/>
      <c r="B203" s="3"/>
      <c r="C203" s="5"/>
      <c r="D203" s="5"/>
      <c r="E203" s="5"/>
      <c r="F203" s="5"/>
      <c r="G203" s="5"/>
      <c r="H203" s="34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21" customHeight="1">
      <c r="A204" s="5"/>
      <c r="B204" s="3"/>
      <c r="C204" s="5"/>
      <c r="D204" s="5"/>
      <c r="E204" s="5"/>
      <c r="F204" s="5"/>
      <c r="G204" s="5"/>
      <c r="H204" s="34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21" customHeight="1">
      <c r="A205" s="5"/>
      <c r="B205" s="3"/>
      <c r="C205" s="5"/>
      <c r="D205" s="5"/>
      <c r="E205" s="5"/>
      <c r="F205" s="5"/>
      <c r="G205" s="5"/>
      <c r="H205" s="34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21" customHeight="1">
      <c r="A206" s="5"/>
      <c r="B206" s="3"/>
      <c r="C206" s="5"/>
      <c r="D206" s="5"/>
      <c r="E206" s="5"/>
      <c r="F206" s="5"/>
      <c r="G206" s="5"/>
      <c r="H206" s="34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21" customHeight="1">
      <c r="A207" s="5"/>
      <c r="B207" s="3"/>
      <c r="C207" s="5"/>
      <c r="D207" s="5"/>
      <c r="E207" s="5"/>
      <c r="F207" s="5"/>
      <c r="G207" s="5"/>
      <c r="H207" s="34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21" customHeight="1">
      <c r="A208" s="5"/>
      <c r="B208" s="3"/>
      <c r="C208" s="5"/>
      <c r="D208" s="5"/>
      <c r="E208" s="5"/>
      <c r="F208" s="5"/>
      <c r="G208" s="5"/>
      <c r="H208" s="34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21" customHeight="1">
      <c r="A209" s="5"/>
      <c r="B209" s="3"/>
      <c r="C209" s="5"/>
      <c r="D209" s="5"/>
      <c r="E209" s="5"/>
      <c r="F209" s="5"/>
      <c r="G209" s="5"/>
      <c r="H209" s="34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21" customHeight="1">
      <c r="A210" s="5"/>
      <c r="B210" s="3"/>
      <c r="C210" s="5"/>
      <c r="D210" s="5"/>
      <c r="E210" s="5"/>
      <c r="F210" s="5"/>
      <c r="G210" s="5"/>
      <c r="H210" s="34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21" customHeight="1">
      <c r="A211" s="5"/>
      <c r="B211" s="3"/>
      <c r="C211" s="5"/>
      <c r="D211" s="5"/>
      <c r="E211" s="5"/>
      <c r="F211" s="5"/>
      <c r="G211" s="5"/>
      <c r="H211" s="34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21" customHeight="1">
      <c r="A212" s="5"/>
      <c r="B212" s="3"/>
      <c r="C212" s="5"/>
      <c r="D212" s="5"/>
      <c r="E212" s="5"/>
      <c r="F212" s="5"/>
      <c r="G212" s="5"/>
      <c r="H212" s="34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21" customHeight="1">
      <c r="A213" s="5"/>
      <c r="B213" s="3"/>
      <c r="C213" s="5"/>
      <c r="D213" s="5"/>
      <c r="E213" s="5"/>
      <c r="F213" s="5"/>
      <c r="G213" s="5"/>
      <c r="H213" s="34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21" customHeight="1">
      <c r="A214" s="5"/>
      <c r="B214" s="3"/>
      <c r="C214" s="5"/>
      <c r="D214" s="5"/>
      <c r="E214" s="5"/>
      <c r="F214" s="5"/>
      <c r="G214" s="5"/>
      <c r="H214" s="34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21" customHeight="1">
      <c r="A215" s="5"/>
      <c r="B215" s="3"/>
      <c r="C215" s="5"/>
      <c r="D215" s="5"/>
      <c r="E215" s="5"/>
      <c r="F215" s="5"/>
      <c r="G215" s="5"/>
      <c r="H215" s="34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21" customHeight="1">
      <c r="A216" s="5"/>
      <c r="B216" s="3"/>
      <c r="C216" s="5"/>
      <c r="D216" s="5"/>
      <c r="E216" s="5"/>
      <c r="F216" s="5"/>
      <c r="G216" s="5"/>
      <c r="H216" s="34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21" customHeight="1">
      <c r="A217" s="5"/>
      <c r="B217" s="3"/>
      <c r="C217" s="5"/>
      <c r="D217" s="5"/>
      <c r="E217" s="5"/>
      <c r="F217" s="5"/>
      <c r="G217" s="5"/>
      <c r="H217" s="34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21" customHeight="1">
      <c r="A218" s="5"/>
      <c r="B218" s="3"/>
      <c r="C218" s="5"/>
      <c r="D218" s="5"/>
      <c r="E218" s="5"/>
      <c r="F218" s="5"/>
      <c r="G218" s="5"/>
      <c r="H218" s="34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21" customHeight="1">
      <c r="A219" s="5"/>
      <c r="B219" s="3"/>
      <c r="C219" s="5"/>
      <c r="D219" s="5"/>
      <c r="E219" s="5"/>
      <c r="F219" s="5"/>
      <c r="G219" s="5"/>
      <c r="H219" s="34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21" customHeight="1">
      <c r="A220" s="5"/>
      <c r="B220" s="3"/>
      <c r="C220" s="5"/>
      <c r="D220" s="5"/>
      <c r="E220" s="5"/>
      <c r="F220" s="5"/>
      <c r="G220" s="5"/>
      <c r="H220" s="34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21" customHeight="1">
      <c r="A221" s="5"/>
      <c r="B221" s="3"/>
      <c r="C221" s="5"/>
      <c r="D221" s="5"/>
      <c r="E221" s="5"/>
      <c r="F221" s="5"/>
      <c r="G221" s="5"/>
      <c r="H221" s="34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21" customHeight="1">
      <c r="A222" s="5"/>
      <c r="B222" s="3"/>
      <c r="C222" s="5"/>
      <c r="D222" s="5"/>
      <c r="E222" s="5"/>
      <c r="F222" s="5"/>
      <c r="G222" s="5"/>
      <c r="H222" s="34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21" customHeight="1">
      <c r="A223" s="5"/>
      <c r="B223" s="3"/>
      <c r="C223" s="5"/>
      <c r="D223" s="5"/>
      <c r="E223" s="5"/>
      <c r="F223" s="5"/>
      <c r="G223" s="5"/>
      <c r="H223" s="34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21" customHeight="1">
      <c r="A224" s="5"/>
      <c r="B224" s="3"/>
      <c r="C224" s="5"/>
      <c r="D224" s="5"/>
      <c r="E224" s="5"/>
      <c r="F224" s="5"/>
      <c r="G224" s="5"/>
      <c r="H224" s="34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21" customHeight="1">
      <c r="A225" s="5"/>
      <c r="B225" s="3"/>
      <c r="C225" s="5"/>
      <c r="D225" s="5"/>
      <c r="E225" s="5"/>
      <c r="F225" s="5"/>
      <c r="G225" s="5"/>
      <c r="H225" s="34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21" customHeight="1">
      <c r="A226" s="5"/>
      <c r="B226" s="3"/>
      <c r="C226" s="5"/>
      <c r="D226" s="5"/>
      <c r="E226" s="5"/>
      <c r="F226" s="5"/>
      <c r="G226" s="5"/>
      <c r="H226" s="34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21" customHeight="1">
      <c r="A227" s="5"/>
      <c r="B227" s="3"/>
      <c r="C227" s="5"/>
      <c r="D227" s="5"/>
      <c r="E227" s="5"/>
      <c r="F227" s="5"/>
      <c r="G227" s="5"/>
      <c r="H227" s="34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21" customHeight="1">
      <c r="A228" s="5"/>
      <c r="B228" s="3"/>
      <c r="C228" s="5"/>
      <c r="D228" s="5"/>
      <c r="E228" s="5"/>
      <c r="F228" s="5"/>
      <c r="G228" s="5"/>
      <c r="H228" s="34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21" customHeight="1">
      <c r="A229" s="5"/>
      <c r="B229" s="3"/>
      <c r="C229" s="5"/>
      <c r="D229" s="5"/>
      <c r="E229" s="5"/>
      <c r="F229" s="5"/>
      <c r="G229" s="5"/>
      <c r="H229" s="34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21" customHeight="1">
      <c r="A230" s="5"/>
      <c r="B230" s="3"/>
      <c r="C230" s="5"/>
      <c r="D230" s="5"/>
      <c r="E230" s="5"/>
      <c r="F230" s="5"/>
      <c r="G230" s="5"/>
      <c r="H230" s="34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21" customHeight="1">
      <c r="A231" s="5"/>
      <c r="B231" s="3"/>
      <c r="C231" s="5"/>
      <c r="D231" s="5"/>
      <c r="E231" s="5"/>
      <c r="F231" s="5"/>
      <c r="G231" s="5"/>
      <c r="H231" s="34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21" customHeight="1">
      <c r="A232" s="5"/>
      <c r="B232" s="3"/>
      <c r="C232" s="5"/>
      <c r="D232" s="5"/>
      <c r="E232" s="5"/>
      <c r="F232" s="5"/>
      <c r="G232" s="5"/>
      <c r="H232" s="34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21" customHeight="1">
      <c r="A233" s="5"/>
      <c r="B233" s="3"/>
      <c r="C233" s="5"/>
      <c r="D233" s="5"/>
      <c r="E233" s="5"/>
      <c r="F233" s="5"/>
      <c r="G233" s="5"/>
      <c r="H233" s="34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21" customHeight="1">
      <c r="A234" s="5"/>
      <c r="B234" s="3"/>
      <c r="C234" s="5"/>
      <c r="D234" s="5"/>
      <c r="E234" s="5"/>
      <c r="F234" s="5"/>
      <c r="G234" s="5"/>
      <c r="H234" s="34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21" customHeight="1">
      <c r="A235" s="5"/>
      <c r="B235" s="3"/>
      <c r="C235" s="5"/>
      <c r="D235" s="5"/>
      <c r="E235" s="5"/>
      <c r="F235" s="5"/>
      <c r="G235" s="5"/>
      <c r="H235" s="34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21" customHeight="1">
      <c r="A236" s="5"/>
      <c r="B236" s="3"/>
      <c r="C236" s="5"/>
      <c r="D236" s="5"/>
      <c r="E236" s="5"/>
      <c r="F236" s="5"/>
      <c r="G236" s="5"/>
      <c r="H236" s="34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21" customHeight="1">
      <c r="A237" s="5"/>
      <c r="B237" s="3"/>
      <c r="C237" s="5"/>
      <c r="D237" s="5"/>
      <c r="E237" s="5"/>
      <c r="F237" s="5"/>
      <c r="G237" s="5"/>
      <c r="H237" s="34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21" customHeight="1">
      <c r="A238" s="5"/>
      <c r="B238" s="3"/>
      <c r="C238" s="5"/>
      <c r="D238" s="5"/>
      <c r="E238" s="5"/>
      <c r="F238" s="5"/>
      <c r="G238" s="5"/>
      <c r="H238" s="34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21" customHeight="1">
      <c r="A239" s="5"/>
      <c r="B239" s="3"/>
      <c r="C239" s="5"/>
      <c r="D239" s="5"/>
      <c r="E239" s="5"/>
      <c r="F239" s="5"/>
      <c r="G239" s="5"/>
      <c r="H239" s="34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21" customHeight="1">
      <c r="A240" s="5"/>
      <c r="B240" s="3"/>
      <c r="C240" s="5"/>
      <c r="D240" s="5"/>
      <c r="E240" s="5"/>
      <c r="F240" s="5"/>
      <c r="G240" s="5"/>
      <c r="H240" s="34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21" customHeight="1">
      <c r="A241" s="5"/>
      <c r="B241" s="3"/>
      <c r="C241" s="5"/>
      <c r="D241" s="5"/>
      <c r="E241" s="5"/>
      <c r="F241" s="5"/>
      <c r="G241" s="5"/>
      <c r="H241" s="34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21" customHeight="1">
      <c r="A242" s="5"/>
      <c r="B242" s="3"/>
      <c r="C242" s="5"/>
      <c r="D242" s="5"/>
      <c r="E242" s="5"/>
      <c r="F242" s="5"/>
      <c r="G242" s="5"/>
      <c r="H242" s="34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21" customHeight="1">
      <c r="A243" s="5"/>
      <c r="B243" s="3"/>
      <c r="C243" s="5"/>
      <c r="D243" s="5"/>
      <c r="E243" s="5"/>
      <c r="F243" s="5"/>
      <c r="G243" s="5"/>
      <c r="H243" s="34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21" customHeight="1">
      <c r="A244" s="5"/>
      <c r="B244" s="3"/>
      <c r="C244" s="5"/>
      <c r="D244" s="5"/>
      <c r="E244" s="5"/>
      <c r="F244" s="5"/>
      <c r="G244" s="5"/>
      <c r="H244" s="34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21" customHeight="1">
      <c r="A245" s="5"/>
      <c r="B245" s="3"/>
      <c r="C245" s="5"/>
      <c r="D245" s="5"/>
      <c r="E245" s="5"/>
      <c r="F245" s="5"/>
      <c r="G245" s="5"/>
      <c r="H245" s="34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21" customHeight="1">
      <c r="A246" s="5"/>
      <c r="B246" s="3"/>
      <c r="C246" s="5"/>
      <c r="D246" s="5"/>
      <c r="E246" s="5"/>
      <c r="F246" s="5"/>
      <c r="G246" s="5"/>
      <c r="H246" s="34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21" customHeight="1">
      <c r="A247" s="5"/>
      <c r="B247" s="3"/>
      <c r="C247" s="5"/>
      <c r="D247" s="5"/>
      <c r="E247" s="5"/>
      <c r="F247" s="5"/>
      <c r="G247" s="5"/>
      <c r="H247" s="34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21" customHeight="1">
      <c r="A248" s="5"/>
      <c r="B248" s="3"/>
      <c r="C248" s="5"/>
      <c r="D248" s="5"/>
      <c r="E248" s="5"/>
      <c r="F248" s="5"/>
      <c r="G248" s="5"/>
      <c r="H248" s="34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21" customHeight="1">
      <c r="A249" s="5"/>
      <c r="B249" s="3"/>
      <c r="C249" s="5"/>
      <c r="D249" s="5"/>
      <c r="E249" s="5"/>
      <c r="F249" s="5"/>
      <c r="G249" s="5"/>
      <c r="H249" s="34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21" customHeight="1">
      <c r="A250" s="5"/>
      <c r="B250" s="3"/>
      <c r="C250" s="5"/>
      <c r="D250" s="5"/>
      <c r="E250" s="5"/>
      <c r="F250" s="5"/>
      <c r="G250" s="5"/>
      <c r="H250" s="34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21" customHeight="1">
      <c r="A251" s="5"/>
      <c r="B251" s="3"/>
      <c r="C251" s="5"/>
      <c r="D251" s="5"/>
      <c r="E251" s="5"/>
      <c r="F251" s="5"/>
      <c r="G251" s="5"/>
      <c r="H251" s="34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21" customHeight="1">
      <c r="A252" s="5"/>
      <c r="B252" s="3"/>
      <c r="C252" s="5"/>
      <c r="D252" s="5"/>
      <c r="E252" s="5"/>
      <c r="F252" s="5"/>
      <c r="G252" s="5"/>
      <c r="H252" s="34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21" customHeight="1">
      <c r="A253" s="5"/>
      <c r="B253" s="3"/>
      <c r="C253" s="5"/>
      <c r="D253" s="5"/>
      <c r="E253" s="5"/>
      <c r="F253" s="5"/>
      <c r="G253" s="5"/>
      <c r="H253" s="34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21" customHeight="1">
      <c r="A254" s="5"/>
      <c r="B254" s="3"/>
      <c r="C254" s="5"/>
      <c r="D254" s="5"/>
      <c r="E254" s="5"/>
      <c r="F254" s="5"/>
      <c r="G254" s="5"/>
      <c r="H254" s="34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21" customHeight="1">
      <c r="A255" s="5"/>
      <c r="B255" s="3"/>
      <c r="C255" s="5"/>
      <c r="D255" s="5"/>
      <c r="E255" s="5"/>
      <c r="F255" s="5"/>
      <c r="G255" s="5"/>
      <c r="H255" s="34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21" customHeight="1">
      <c r="A256" s="5"/>
      <c r="B256" s="3"/>
      <c r="C256" s="5"/>
      <c r="D256" s="5"/>
      <c r="E256" s="5"/>
      <c r="F256" s="5"/>
      <c r="G256" s="5"/>
      <c r="H256" s="34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21" customHeight="1">
      <c r="A257" s="5"/>
      <c r="B257" s="3"/>
      <c r="C257" s="5"/>
      <c r="D257" s="5"/>
      <c r="E257" s="5"/>
      <c r="F257" s="5"/>
      <c r="G257" s="5"/>
      <c r="H257" s="34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21" customHeight="1">
      <c r="A258" s="5"/>
      <c r="B258" s="3"/>
      <c r="C258" s="5"/>
      <c r="D258" s="5"/>
      <c r="E258" s="5"/>
      <c r="F258" s="5"/>
      <c r="G258" s="5"/>
      <c r="H258" s="34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21" customHeight="1">
      <c r="A259" s="5"/>
      <c r="B259" s="3"/>
      <c r="C259" s="5"/>
      <c r="D259" s="5"/>
      <c r="E259" s="5"/>
      <c r="F259" s="5"/>
      <c r="G259" s="5"/>
      <c r="H259" s="34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21" customHeight="1">
      <c r="A260" s="5"/>
      <c r="B260" s="3"/>
      <c r="C260" s="5"/>
      <c r="D260" s="5"/>
      <c r="E260" s="5"/>
      <c r="F260" s="5"/>
      <c r="G260" s="5"/>
      <c r="H260" s="34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21" customHeight="1">
      <c r="A261" s="5"/>
      <c r="B261" s="3"/>
      <c r="C261" s="5"/>
      <c r="D261" s="5"/>
      <c r="E261" s="5"/>
      <c r="F261" s="5"/>
      <c r="G261" s="5"/>
      <c r="H261" s="34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21" customHeight="1">
      <c r="A262" s="5"/>
      <c r="B262" s="3"/>
      <c r="C262" s="5"/>
      <c r="D262" s="5"/>
      <c r="E262" s="5"/>
      <c r="F262" s="5"/>
      <c r="G262" s="5"/>
      <c r="H262" s="34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21" customHeight="1">
      <c r="A263" s="5"/>
      <c r="B263" s="3"/>
      <c r="C263" s="5"/>
      <c r="D263" s="5"/>
      <c r="E263" s="5"/>
      <c r="F263" s="5"/>
      <c r="G263" s="5"/>
      <c r="H263" s="34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21" customHeight="1">
      <c r="A264" s="5"/>
      <c r="B264" s="3"/>
      <c r="C264" s="5"/>
      <c r="D264" s="5"/>
      <c r="E264" s="5"/>
      <c r="F264" s="5"/>
      <c r="G264" s="5"/>
      <c r="H264" s="34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21" customHeight="1">
      <c r="A265" s="5"/>
      <c r="B265" s="3"/>
      <c r="C265" s="5"/>
      <c r="D265" s="5"/>
      <c r="E265" s="5"/>
      <c r="F265" s="5"/>
      <c r="G265" s="5"/>
      <c r="H265" s="34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21" customHeight="1">
      <c r="A266" s="5"/>
      <c r="B266" s="3"/>
      <c r="C266" s="5"/>
      <c r="D266" s="5"/>
      <c r="E266" s="5"/>
      <c r="F266" s="5"/>
      <c r="G266" s="5"/>
      <c r="H266" s="34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21" customHeight="1">
      <c r="A267" s="5"/>
      <c r="B267" s="3"/>
      <c r="C267" s="5"/>
      <c r="D267" s="5"/>
      <c r="E267" s="5"/>
      <c r="F267" s="5"/>
      <c r="G267" s="5"/>
      <c r="H267" s="34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21" customHeight="1">
      <c r="A268" s="5"/>
      <c r="B268" s="3"/>
      <c r="C268" s="5"/>
      <c r="D268" s="5"/>
      <c r="E268" s="5"/>
      <c r="F268" s="5"/>
      <c r="G268" s="5"/>
      <c r="H268" s="34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21" customHeight="1">
      <c r="A269" s="5"/>
      <c r="B269" s="3"/>
      <c r="C269" s="5"/>
      <c r="D269" s="5"/>
      <c r="E269" s="5"/>
      <c r="F269" s="5"/>
      <c r="G269" s="5"/>
      <c r="H269" s="34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21" customHeight="1">
      <c r="A270" s="5"/>
      <c r="B270" s="3"/>
      <c r="C270" s="5"/>
      <c r="D270" s="5"/>
      <c r="E270" s="5"/>
      <c r="F270" s="5"/>
      <c r="G270" s="5"/>
      <c r="H270" s="34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21" customHeight="1">
      <c r="A271" s="5"/>
      <c r="B271" s="3"/>
      <c r="C271" s="5"/>
      <c r="D271" s="5"/>
      <c r="E271" s="5"/>
      <c r="F271" s="5"/>
      <c r="G271" s="5"/>
      <c r="H271" s="34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21" customHeight="1">
      <c r="A272" s="5"/>
      <c r="B272" s="3"/>
      <c r="C272" s="5"/>
      <c r="D272" s="5"/>
      <c r="E272" s="5"/>
      <c r="F272" s="5"/>
      <c r="G272" s="5"/>
      <c r="H272" s="34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21" customHeight="1">
      <c r="A273" s="5"/>
      <c r="B273" s="3"/>
      <c r="C273" s="5"/>
      <c r="D273" s="5"/>
      <c r="E273" s="5"/>
      <c r="F273" s="5"/>
      <c r="G273" s="5"/>
      <c r="H273" s="34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21" customHeight="1">
      <c r="A274" s="5"/>
      <c r="B274" s="3"/>
      <c r="C274" s="5"/>
      <c r="D274" s="5"/>
      <c r="E274" s="5"/>
      <c r="F274" s="5"/>
      <c r="G274" s="5"/>
      <c r="H274" s="34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21" customHeight="1">
      <c r="A275" s="5"/>
      <c r="B275" s="3"/>
      <c r="C275" s="5"/>
      <c r="D275" s="5"/>
      <c r="E275" s="5"/>
      <c r="F275" s="5"/>
      <c r="G275" s="5"/>
      <c r="H275" s="34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21" customHeight="1">
      <c r="A276" s="5"/>
      <c r="B276" s="3"/>
      <c r="C276" s="5"/>
      <c r="D276" s="5"/>
      <c r="E276" s="5"/>
      <c r="F276" s="5"/>
      <c r="G276" s="5"/>
      <c r="H276" s="34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21" customHeight="1">
      <c r="A277" s="5"/>
      <c r="B277" s="3"/>
      <c r="C277" s="5"/>
      <c r="D277" s="5"/>
      <c r="E277" s="5"/>
      <c r="F277" s="5"/>
      <c r="G277" s="5"/>
      <c r="H277" s="34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21" customHeight="1">
      <c r="A278" s="5"/>
      <c r="B278" s="3"/>
      <c r="C278" s="5"/>
      <c r="D278" s="5"/>
      <c r="E278" s="5"/>
      <c r="F278" s="5"/>
      <c r="G278" s="5"/>
      <c r="H278" s="34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21" customHeight="1">
      <c r="A279" s="5"/>
      <c r="B279" s="3"/>
      <c r="C279" s="5"/>
      <c r="D279" s="5"/>
      <c r="E279" s="5"/>
      <c r="F279" s="5"/>
      <c r="G279" s="5"/>
      <c r="H279" s="34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21" customHeight="1">
      <c r="A280" s="5"/>
      <c r="B280" s="3"/>
      <c r="C280" s="5"/>
      <c r="D280" s="5"/>
      <c r="E280" s="5"/>
      <c r="F280" s="5"/>
      <c r="G280" s="5"/>
      <c r="H280" s="34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21" customHeight="1">
      <c r="A281" s="5"/>
      <c r="B281" s="3"/>
      <c r="C281" s="5"/>
      <c r="D281" s="5"/>
      <c r="E281" s="5"/>
      <c r="F281" s="5"/>
      <c r="G281" s="5"/>
      <c r="H281" s="34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21" customHeight="1">
      <c r="A282" s="5"/>
      <c r="B282" s="3"/>
      <c r="C282" s="5"/>
      <c r="D282" s="5"/>
      <c r="E282" s="5"/>
      <c r="F282" s="5"/>
      <c r="G282" s="5"/>
      <c r="H282" s="34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21" customHeight="1">
      <c r="A283" s="5"/>
      <c r="B283" s="3"/>
      <c r="C283" s="5"/>
      <c r="D283" s="5"/>
      <c r="E283" s="5"/>
      <c r="F283" s="5"/>
      <c r="G283" s="5"/>
      <c r="H283" s="34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21" customHeight="1">
      <c r="A284" s="5"/>
      <c r="B284" s="3"/>
      <c r="C284" s="5"/>
      <c r="D284" s="5"/>
      <c r="E284" s="5"/>
      <c r="F284" s="5"/>
      <c r="G284" s="5"/>
      <c r="H284" s="34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21" customHeight="1">
      <c r="A285" s="5"/>
      <c r="B285" s="3"/>
      <c r="C285" s="5"/>
      <c r="D285" s="5"/>
      <c r="E285" s="5"/>
      <c r="F285" s="5"/>
      <c r="G285" s="5"/>
      <c r="H285" s="34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21" customHeight="1">
      <c r="A286" s="5"/>
      <c r="B286" s="3"/>
      <c r="C286" s="5"/>
      <c r="D286" s="5"/>
      <c r="E286" s="5"/>
      <c r="F286" s="5"/>
      <c r="G286" s="5"/>
      <c r="H286" s="34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21" customHeight="1">
      <c r="A287" s="5"/>
      <c r="B287" s="3"/>
      <c r="C287" s="5"/>
      <c r="D287" s="5"/>
      <c r="E287" s="5"/>
      <c r="F287" s="5"/>
      <c r="G287" s="5"/>
      <c r="H287" s="34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21" customHeight="1">
      <c r="A288" s="5"/>
      <c r="B288" s="3"/>
      <c r="C288" s="5"/>
      <c r="D288" s="5"/>
      <c r="E288" s="5"/>
      <c r="F288" s="5"/>
      <c r="G288" s="5"/>
      <c r="H288" s="34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21" customHeight="1">
      <c r="A289" s="5"/>
      <c r="B289" s="3"/>
      <c r="C289" s="5"/>
      <c r="D289" s="5"/>
      <c r="E289" s="5"/>
      <c r="F289" s="5"/>
      <c r="G289" s="5"/>
      <c r="H289" s="34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21" customHeight="1">
      <c r="A290" s="5"/>
      <c r="B290" s="3"/>
      <c r="C290" s="5"/>
      <c r="D290" s="5"/>
      <c r="E290" s="5"/>
      <c r="F290" s="5"/>
      <c r="G290" s="5"/>
      <c r="H290" s="34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21" customHeight="1">
      <c r="A291" s="5"/>
      <c r="B291" s="3"/>
      <c r="C291" s="5"/>
      <c r="D291" s="5"/>
      <c r="E291" s="5"/>
      <c r="F291" s="5"/>
      <c r="G291" s="5"/>
      <c r="H291" s="34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21" customHeight="1">
      <c r="A292" s="5"/>
      <c r="B292" s="3"/>
      <c r="C292" s="5"/>
      <c r="D292" s="5"/>
      <c r="E292" s="5"/>
      <c r="F292" s="5"/>
      <c r="G292" s="5"/>
      <c r="H292" s="34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21" customHeight="1">
      <c r="A293" s="5"/>
      <c r="B293" s="3"/>
      <c r="C293" s="5"/>
      <c r="D293" s="5"/>
      <c r="E293" s="5"/>
      <c r="F293" s="5"/>
      <c r="G293" s="5"/>
      <c r="H293" s="34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21" customHeight="1">
      <c r="A294" s="5"/>
      <c r="B294" s="3"/>
      <c r="C294" s="5"/>
      <c r="D294" s="5"/>
      <c r="E294" s="5"/>
      <c r="F294" s="5"/>
      <c r="G294" s="5"/>
      <c r="H294" s="34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21" customHeight="1">
      <c r="A295" s="5"/>
      <c r="B295" s="3"/>
      <c r="C295" s="5"/>
      <c r="D295" s="5"/>
      <c r="E295" s="5"/>
      <c r="F295" s="5"/>
      <c r="G295" s="5"/>
      <c r="H295" s="34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21" customHeight="1">
      <c r="A296" s="5"/>
      <c r="B296" s="3"/>
      <c r="C296" s="5"/>
      <c r="D296" s="5"/>
      <c r="E296" s="5"/>
      <c r="F296" s="5"/>
      <c r="G296" s="5"/>
      <c r="H296" s="34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21" customHeight="1">
      <c r="A297" s="5"/>
      <c r="B297" s="3"/>
      <c r="C297" s="5"/>
      <c r="D297" s="5"/>
      <c r="E297" s="5"/>
      <c r="F297" s="5"/>
      <c r="G297" s="5"/>
      <c r="H297" s="34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21" customHeight="1">
      <c r="A298" s="5"/>
      <c r="B298" s="3"/>
      <c r="C298" s="5"/>
      <c r="D298" s="5"/>
      <c r="E298" s="5"/>
      <c r="F298" s="5"/>
      <c r="G298" s="5"/>
      <c r="H298" s="34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21" customHeight="1">
      <c r="A299" s="5"/>
      <c r="B299" s="3"/>
      <c r="C299" s="5"/>
      <c r="D299" s="5"/>
      <c r="E299" s="5"/>
      <c r="F299" s="5"/>
      <c r="G299" s="5"/>
      <c r="H299" s="34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21" customHeight="1">
      <c r="A300" s="5"/>
      <c r="B300" s="3"/>
      <c r="C300" s="5"/>
      <c r="D300" s="5"/>
      <c r="E300" s="5"/>
      <c r="F300" s="5"/>
      <c r="G300" s="5"/>
      <c r="H300" s="34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21" customHeight="1">
      <c r="A301" s="5"/>
      <c r="B301" s="3"/>
      <c r="C301" s="5"/>
      <c r="D301" s="5"/>
      <c r="E301" s="5"/>
      <c r="F301" s="5"/>
      <c r="G301" s="5"/>
      <c r="H301" s="34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21" customHeight="1">
      <c r="A302" s="5"/>
      <c r="B302" s="3"/>
      <c r="C302" s="5"/>
      <c r="D302" s="5"/>
      <c r="E302" s="5"/>
      <c r="F302" s="5"/>
      <c r="G302" s="5"/>
      <c r="H302" s="34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21" customHeight="1">
      <c r="A303" s="5"/>
      <c r="B303" s="3"/>
      <c r="C303" s="5"/>
      <c r="D303" s="5"/>
      <c r="E303" s="5"/>
      <c r="F303" s="5"/>
      <c r="G303" s="5"/>
      <c r="H303" s="34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21" customHeight="1">
      <c r="A304" s="5"/>
      <c r="B304" s="3"/>
      <c r="C304" s="5"/>
      <c r="D304" s="5"/>
      <c r="E304" s="5"/>
      <c r="F304" s="5"/>
      <c r="G304" s="5"/>
      <c r="H304" s="34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21" customHeight="1">
      <c r="A305" s="5"/>
      <c r="B305" s="3"/>
      <c r="C305" s="5"/>
      <c r="D305" s="5"/>
      <c r="E305" s="5"/>
      <c r="F305" s="5"/>
      <c r="G305" s="5"/>
      <c r="H305" s="34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21" customHeight="1">
      <c r="A306" s="5"/>
      <c r="B306" s="3"/>
      <c r="C306" s="5"/>
      <c r="D306" s="5"/>
      <c r="E306" s="5"/>
      <c r="F306" s="5"/>
      <c r="G306" s="5"/>
      <c r="H306" s="34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21" customHeight="1">
      <c r="A307" s="5"/>
      <c r="B307" s="3"/>
      <c r="C307" s="5"/>
      <c r="D307" s="5"/>
      <c r="E307" s="5"/>
      <c r="F307" s="5"/>
      <c r="G307" s="5"/>
      <c r="H307" s="34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21" customHeight="1">
      <c r="A308" s="5"/>
      <c r="B308" s="3"/>
      <c r="C308" s="5"/>
      <c r="D308" s="5"/>
      <c r="E308" s="5"/>
      <c r="F308" s="5"/>
      <c r="G308" s="5"/>
      <c r="H308" s="34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21" customHeight="1">
      <c r="A309" s="5"/>
      <c r="B309" s="3"/>
      <c r="C309" s="5"/>
      <c r="D309" s="5"/>
      <c r="E309" s="5"/>
      <c r="F309" s="5"/>
      <c r="G309" s="5"/>
      <c r="H309" s="34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21" customHeight="1">
      <c r="A310" s="5"/>
      <c r="B310" s="3"/>
      <c r="C310" s="5"/>
      <c r="D310" s="5"/>
      <c r="E310" s="5"/>
      <c r="F310" s="5"/>
      <c r="G310" s="5"/>
      <c r="H310" s="34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21" customHeight="1">
      <c r="A311" s="5"/>
      <c r="B311" s="3"/>
      <c r="C311" s="5"/>
      <c r="D311" s="5"/>
      <c r="E311" s="5"/>
      <c r="F311" s="5"/>
      <c r="G311" s="5"/>
      <c r="H311" s="34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21" customHeight="1">
      <c r="A312" s="5"/>
      <c r="B312" s="3"/>
      <c r="C312" s="5"/>
      <c r="D312" s="5"/>
      <c r="E312" s="5"/>
      <c r="F312" s="5"/>
      <c r="G312" s="5"/>
      <c r="H312" s="34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21" customHeight="1">
      <c r="A313" s="5"/>
      <c r="B313" s="3"/>
      <c r="C313" s="5"/>
      <c r="D313" s="5"/>
      <c r="E313" s="5"/>
      <c r="F313" s="5"/>
      <c r="G313" s="5"/>
      <c r="H313" s="34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21" customHeight="1">
      <c r="A314" s="5"/>
      <c r="B314" s="3"/>
      <c r="C314" s="5"/>
      <c r="D314" s="5"/>
      <c r="E314" s="5"/>
      <c r="F314" s="5"/>
      <c r="G314" s="5"/>
      <c r="H314" s="34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21" customHeight="1">
      <c r="A315" s="5"/>
      <c r="B315" s="3"/>
      <c r="C315" s="5"/>
      <c r="D315" s="5"/>
      <c r="E315" s="5"/>
      <c r="F315" s="5"/>
      <c r="G315" s="5"/>
      <c r="H315" s="34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21" customHeight="1">
      <c r="A316" s="5"/>
      <c r="B316" s="3"/>
      <c r="C316" s="5"/>
      <c r="D316" s="5"/>
      <c r="E316" s="5"/>
      <c r="F316" s="5"/>
      <c r="G316" s="5"/>
      <c r="H316" s="34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21" customHeight="1">
      <c r="A317" s="5"/>
      <c r="B317" s="3"/>
      <c r="C317" s="5"/>
      <c r="D317" s="5"/>
      <c r="E317" s="5"/>
      <c r="F317" s="5"/>
      <c r="G317" s="5"/>
      <c r="H317" s="34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21" customHeight="1">
      <c r="A318" s="5"/>
      <c r="B318" s="3"/>
      <c r="C318" s="5"/>
      <c r="D318" s="5"/>
      <c r="E318" s="5"/>
      <c r="F318" s="5"/>
      <c r="G318" s="5"/>
      <c r="H318" s="34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21" customHeight="1">
      <c r="A319" s="5"/>
      <c r="B319" s="3"/>
      <c r="C319" s="5"/>
      <c r="D319" s="5"/>
      <c r="E319" s="5"/>
      <c r="F319" s="5"/>
      <c r="G319" s="5"/>
      <c r="H319" s="34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21" customHeight="1">
      <c r="A320" s="5"/>
      <c r="B320" s="3"/>
      <c r="C320" s="5"/>
      <c r="D320" s="5"/>
      <c r="E320" s="5"/>
      <c r="F320" s="5"/>
      <c r="G320" s="5"/>
      <c r="H320" s="34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21" customHeight="1">
      <c r="A321" s="5"/>
      <c r="B321" s="3"/>
      <c r="C321" s="5"/>
      <c r="D321" s="5"/>
      <c r="E321" s="5"/>
      <c r="F321" s="5"/>
      <c r="G321" s="5"/>
      <c r="H321" s="34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21" customHeight="1">
      <c r="A322" s="5"/>
      <c r="B322" s="3"/>
      <c r="C322" s="5"/>
      <c r="D322" s="5"/>
      <c r="E322" s="5"/>
      <c r="F322" s="5"/>
      <c r="G322" s="5"/>
      <c r="H322" s="34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21" customHeight="1">
      <c r="A323" s="5"/>
      <c r="B323" s="3"/>
      <c r="C323" s="5"/>
      <c r="D323" s="5"/>
      <c r="E323" s="5"/>
      <c r="F323" s="5"/>
      <c r="G323" s="5"/>
      <c r="H323" s="34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21" customHeight="1">
      <c r="A324" s="5"/>
      <c r="B324" s="3"/>
      <c r="C324" s="5"/>
      <c r="D324" s="5"/>
      <c r="E324" s="5"/>
      <c r="F324" s="5"/>
      <c r="G324" s="5"/>
      <c r="H324" s="34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21" customHeight="1">
      <c r="A325" s="5"/>
      <c r="B325" s="3"/>
      <c r="C325" s="5"/>
      <c r="D325" s="5"/>
      <c r="E325" s="5"/>
      <c r="F325" s="5"/>
      <c r="G325" s="5"/>
      <c r="H325" s="34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21" customHeight="1">
      <c r="A326" s="5"/>
      <c r="B326" s="3"/>
      <c r="C326" s="5"/>
      <c r="D326" s="5"/>
      <c r="E326" s="5"/>
      <c r="F326" s="5"/>
      <c r="G326" s="5"/>
      <c r="H326" s="34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21" customHeight="1">
      <c r="A327" s="5"/>
      <c r="B327" s="3"/>
      <c r="C327" s="5"/>
      <c r="D327" s="5"/>
      <c r="E327" s="5"/>
      <c r="F327" s="5"/>
      <c r="G327" s="5"/>
      <c r="H327" s="34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21" customHeight="1">
      <c r="A328" s="5"/>
      <c r="B328" s="3"/>
      <c r="C328" s="5"/>
      <c r="D328" s="5"/>
      <c r="E328" s="5"/>
      <c r="F328" s="5"/>
      <c r="G328" s="5"/>
      <c r="H328" s="34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21" customHeight="1">
      <c r="A329" s="5"/>
      <c r="B329" s="3"/>
      <c r="C329" s="5"/>
      <c r="D329" s="5"/>
      <c r="E329" s="5"/>
      <c r="F329" s="5"/>
      <c r="G329" s="5"/>
      <c r="H329" s="34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21" customHeight="1">
      <c r="A330" s="5"/>
      <c r="B330" s="3"/>
      <c r="C330" s="5"/>
      <c r="D330" s="5"/>
      <c r="E330" s="5"/>
      <c r="F330" s="5"/>
      <c r="G330" s="5"/>
      <c r="H330" s="34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21" customHeight="1">
      <c r="A331" s="5"/>
      <c r="B331" s="3"/>
      <c r="C331" s="5"/>
      <c r="D331" s="5"/>
      <c r="E331" s="5"/>
      <c r="F331" s="5"/>
      <c r="G331" s="5"/>
      <c r="H331" s="34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21" customHeight="1">
      <c r="A332" s="5"/>
      <c r="B332" s="3"/>
      <c r="C332" s="5"/>
      <c r="D332" s="5"/>
      <c r="E332" s="5"/>
      <c r="F332" s="5"/>
      <c r="G332" s="5"/>
      <c r="H332" s="34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21" customHeight="1">
      <c r="A333" s="5"/>
      <c r="B333" s="3"/>
      <c r="C333" s="5"/>
      <c r="D333" s="5"/>
      <c r="E333" s="5"/>
      <c r="F333" s="5"/>
      <c r="G333" s="5"/>
      <c r="H333" s="34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21" customHeight="1">
      <c r="A334" s="5"/>
      <c r="B334" s="3"/>
      <c r="C334" s="5"/>
      <c r="D334" s="5"/>
      <c r="E334" s="5"/>
      <c r="F334" s="5"/>
      <c r="G334" s="5"/>
      <c r="H334" s="34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21" customHeight="1">
      <c r="A335" s="5"/>
      <c r="B335" s="3"/>
      <c r="C335" s="5"/>
      <c r="D335" s="5"/>
      <c r="E335" s="5"/>
      <c r="F335" s="5"/>
      <c r="G335" s="5"/>
      <c r="H335" s="34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21" customHeight="1">
      <c r="A336" s="5"/>
      <c r="B336" s="3"/>
      <c r="C336" s="5"/>
      <c r="D336" s="5"/>
      <c r="E336" s="5"/>
      <c r="F336" s="5"/>
      <c r="G336" s="5"/>
      <c r="H336" s="34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21" customHeight="1">
      <c r="A337" s="5"/>
      <c r="B337" s="3"/>
      <c r="C337" s="5"/>
      <c r="D337" s="5"/>
      <c r="E337" s="5"/>
      <c r="F337" s="5"/>
      <c r="G337" s="5"/>
      <c r="H337" s="34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21" customHeight="1">
      <c r="A338" s="5"/>
      <c r="B338" s="3"/>
      <c r="C338" s="5"/>
      <c r="D338" s="5"/>
      <c r="E338" s="5"/>
      <c r="F338" s="5"/>
      <c r="G338" s="5"/>
      <c r="H338" s="34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21" customHeight="1">
      <c r="A339" s="5"/>
      <c r="B339" s="3"/>
      <c r="C339" s="5"/>
      <c r="D339" s="5"/>
      <c r="E339" s="5"/>
      <c r="F339" s="5"/>
      <c r="G339" s="5"/>
      <c r="H339" s="34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21" customHeight="1">
      <c r="A340" s="5"/>
      <c r="B340" s="3"/>
      <c r="C340" s="5"/>
      <c r="D340" s="5"/>
      <c r="E340" s="5"/>
      <c r="F340" s="5"/>
      <c r="G340" s="5"/>
      <c r="H340" s="34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21" customHeight="1">
      <c r="A341" s="5"/>
      <c r="B341" s="3"/>
      <c r="C341" s="5"/>
      <c r="D341" s="5"/>
      <c r="E341" s="5"/>
      <c r="F341" s="5"/>
      <c r="G341" s="5"/>
      <c r="H341" s="34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21" customHeight="1">
      <c r="A342" s="5"/>
      <c r="B342" s="3"/>
      <c r="C342" s="5"/>
      <c r="D342" s="5"/>
      <c r="E342" s="5"/>
      <c r="F342" s="5"/>
      <c r="G342" s="5"/>
      <c r="H342" s="34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21" customHeight="1">
      <c r="A343" s="5"/>
      <c r="B343" s="3"/>
      <c r="C343" s="5"/>
      <c r="D343" s="5"/>
      <c r="E343" s="5"/>
      <c r="F343" s="5"/>
      <c r="G343" s="5"/>
      <c r="H343" s="34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21" customHeight="1">
      <c r="A344" s="5"/>
      <c r="B344" s="3"/>
      <c r="C344" s="5"/>
      <c r="D344" s="5"/>
      <c r="E344" s="5"/>
      <c r="F344" s="5"/>
      <c r="G344" s="5"/>
      <c r="H344" s="34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21" customHeight="1">
      <c r="A345" s="5"/>
      <c r="B345" s="3"/>
      <c r="C345" s="5"/>
      <c r="D345" s="5"/>
      <c r="E345" s="5"/>
      <c r="F345" s="5"/>
      <c r="G345" s="5"/>
      <c r="H345" s="34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21" customHeight="1">
      <c r="A346" s="5"/>
      <c r="B346" s="3"/>
      <c r="C346" s="5"/>
      <c r="D346" s="5"/>
      <c r="E346" s="5"/>
      <c r="F346" s="5"/>
      <c r="G346" s="5"/>
      <c r="H346" s="34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21" customHeight="1">
      <c r="A347" s="5"/>
      <c r="B347" s="3"/>
      <c r="C347" s="5"/>
      <c r="D347" s="5"/>
      <c r="E347" s="5"/>
      <c r="F347" s="5"/>
      <c r="G347" s="5"/>
      <c r="H347" s="34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21" customHeight="1">
      <c r="A348" s="5"/>
      <c r="B348" s="3"/>
      <c r="C348" s="5"/>
      <c r="D348" s="5"/>
      <c r="E348" s="5"/>
      <c r="F348" s="5"/>
      <c r="G348" s="5"/>
      <c r="H348" s="34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21" customHeight="1">
      <c r="A349" s="5"/>
      <c r="B349" s="3"/>
      <c r="C349" s="5"/>
      <c r="D349" s="5"/>
      <c r="E349" s="5"/>
      <c r="F349" s="5"/>
      <c r="G349" s="5"/>
      <c r="H349" s="34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21" customHeight="1">
      <c r="A350" s="5"/>
      <c r="B350" s="3"/>
      <c r="C350" s="5"/>
      <c r="D350" s="5"/>
      <c r="E350" s="5"/>
      <c r="F350" s="5"/>
      <c r="G350" s="5"/>
      <c r="H350" s="34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21" customHeight="1">
      <c r="A351" s="5"/>
      <c r="B351" s="3"/>
      <c r="C351" s="5"/>
      <c r="D351" s="5"/>
      <c r="E351" s="5"/>
      <c r="F351" s="5"/>
      <c r="G351" s="5"/>
      <c r="H351" s="34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21" customHeight="1">
      <c r="A352" s="5"/>
      <c r="B352" s="3"/>
      <c r="C352" s="5"/>
      <c r="D352" s="5"/>
      <c r="E352" s="5"/>
      <c r="F352" s="5"/>
      <c r="G352" s="5"/>
      <c r="H352" s="34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21" customHeight="1">
      <c r="A353" s="5"/>
      <c r="B353" s="3"/>
      <c r="C353" s="5"/>
      <c r="D353" s="5"/>
      <c r="E353" s="5"/>
      <c r="F353" s="5"/>
      <c r="G353" s="5"/>
      <c r="H353" s="34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21" customHeight="1">
      <c r="A354" s="5"/>
      <c r="B354" s="3"/>
      <c r="C354" s="5"/>
      <c r="D354" s="5"/>
      <c r="E354" s="5"/>
      <c r="F354" s="5"/>
      <c r="G354" s="5"/>
      <c r="H354" s="34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21" customHeight="1">
      <c r="A355" s="5"/>
      <c r="B355" s="3"/>
      <c r="C355" s="5"/>
      <c r="D355" s="5"/>
      <c r="E355" s="5"/>
      <c r="F355" s="5"/>
      <c r="G355" s="5"/>
      <c r="H355" s="34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21" customHeight="1">
      <c r="A356" s="5"/>
      <c r="B356" s="3"/>
      <c r="C356" s="5"/>
      <c r="D356" s="5"/>
      <c r="E356" s="5"/>
      <c r="F356" s="5"/>
      <c r="G356" s="5"/>
      <c r="H356" s="34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21" customHeight="1">
      <c r="A357" s="5"/>
      <c r="B357" s="3"/>
      <c r="C357" s="5"/>
      <c r="D357" s="5"/>
      <c r="E357" s="5"/>
      <c r="F357" s="5"/>
      <c r="G357" s="5"/>
      <c r="H357" s="34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21" customHeight="1">
      <c r="A358" s="5"/>
      <c r="B358" s="3"/>
      <c r="C358" s="5"/>
      <c r="D358" s="5"/>
      <c r="E358" s="5"/>
      <c r="F358" s="5"/>
      <c r="G358" s="5"/>
      <c r="H358" s="34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21" customHeight="1">
      <c r="A359" s="5"/>
      <c r="B359" s="3"/>
      <c r="C359" s="5"/>
      <c r="D359" s="5"/>
      <c r="E359" s="5"/>
      <c r="F359" s="5"/>
      <c r="G359" s="5"/>
      <c r="H359" s="34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21" customHeight="1">
      <c r="A360" s="5"/>
      <c r="B360" s="3"/>
      <c r="C360" s="5"/>
      <c r="D360" s="5"/>
      <c r="E360" s="5"/>
      <c r="F360" s="5"/>
      <c r="G360" s="5"/>
      <c r="H360" s="34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21" customHeight="1">
      <c r="A361" s="5"/>
      <c r="B361" s="3"/>
      <c r="C361" s="5"/>
      <c r="D361" s="5"/>
      <c r="E361" s="5"/>
      <c r="F361" s="5"/>
      <c r="G361" s="5"/>
      <c r="H361" s="34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21" customHeight="1">
      <c r="A362" s="5"/>
      <c r="B362" s="3"/>
      <c r="C362" s="5"/>
      <c r="D362" s="5"/>
      <c r="E362" s="5"/>
      <c r="F362" s="5"/>
      <c r="G362" s="5"/>
      <c r="H362" s="34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21" customHeight="1">
      <c r="A363" s="5"/>
      <c r="B363" s="3"/>
      <c r="C363" s="5"/>
      <c r="D363" s="5"/>
      <c r="E363" s="5"/>
      <c r="F363" s="5"/>
      <c r="G363" s="5"/>
      <c r="H363" s="34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21" customHeight="1">
      <c r="A364" s="5"/>
      <c r="B364" s="3"/>
      <c r="C364" s="5"/>
      <c r="D364" s="5"/>
      <c r="E364" s="5"/>
      <c r="F364" s="5"/>
      <c r="G364" s="5"/>
      <c r="H364" s="34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21" customHeight="1">
      <c r="A365" s="5"/>
      <c r="B365" s="3"/>
      <c r="C365" s="5"/>
      <c r="D365" s="5"/>
      <c r="E365" s="5"/>
      <c r="F365" s="5"/>
      <c r="G365" s="5"/>
      <c r="H365" s="34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21" customHeight="1">
      <c r="A366" s="5"/>
      <c r="B366" s="3"/>
      <c r="C366" s="5"/>
      <c r="D366" s="5"/>
      <c r="E366" s="5"/>
      <c r="F366" s="5"/>
      <c r="G366" s="5"/>
      <c r="H366" s="34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21" customHeight="1">
      <c r="A367" s="5"/>
      <c r="B367" s="3"/>
      <c r="C367" s="5"/>
      <c r="D367" s="5"/>
      <c r="E367" s="5"/>
      <c r="F367" s="5"/>
      <c r="G367" s="5"/>
      <c r="H367" s="34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21" customHeight="1">
      <c r="A368" s="5"/>
      <c r="B368" s="3"/>
      <c r="C368" s="5"/>
      <c r="D368" s="5"/>
      <c r="E368" s="5"/>
      <c r="F368" s="5"/>
      <c r="G368" s="5"/>
      <c r="H368" s="34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21" customHeight="1">
      <c r="A369" s="5"/>
      <c r="B369" s="3"/>
      <c r="C369" s="5"/>
      <c r="D369" s="5"/>
      <c r="E369" s="5"/>
      <c r="F369" s="5"/>
      <c r="G369" s="5"/>
      <c r="H369" s="34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21" customHeight="1">
      <c r="A370" s="5"/>
      <c r="B370" s="3"/>
      <c r="C370" s="5"/>
      <c r="D370" s="5"/>
      <c r="E370" s="5"/>
      <c r="F370" s="5"/>
      <c r="G370" s="5"/>
      <c r="H370" s="34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21" customHeight="1">
      <c r="A371" s="5"/>
      <c r="B371" s="3"/>
      <c r="C371" s="5"/>
      <c r="D371" s="5"/>
      <c r="E371" s="5"/>
      <c r="F371" s="5"/>
      <c r="G371" s="5"/>
      <c r="H371" s="34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21" customHeight="1">
      <c r="A372" s="5"/>
      <c r="B372" s="3"/>
      <c r="C372" s="5"/>
      <c r="D372" s="5"/>
      <c r="E372" s="5"/>
      <c r="F372" s="5"/>
      <c r="G372" s="5"/>
      <c r="H372" s="34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21" customHeight="1">
      <c r="A373" s="5"/>
      <c r="B373" s="3"/>
      <c r="C373" s="5"/>
      <c r="D373" s="5"/>
      <c r="E373" s="5"/>
      <c r="F373" s="5"/>
      <c r="G373" s="5"/>
      <c r="H373" s="34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21" customHeight="1">
      <c r="A374" s="5"/>
      <c r="B374" s="3"/>
      <c r="C374" s="5"/>
      <c r="D374" s="5"/>
      <c r="E374" s="5"/>
      <c r="F374" s="5"/>
      <c r="G374" s="5"/>
      <c r="H374" s="34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21" customHeight="1">
      <c r="A375" s="5"/>
      <c r="B375" s="3"/>
      <c r="C375" s="5"/>
      <c r="D375" s="5"/>
      <c r="E375" s="5"/>
      <c r="F375" s="5"/>
      <c r="G375" s="5"/>
      <c r="H375" s="34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21" customHeight="1">
      <c r="A376" s="5"/>
      <c r="B376" s="3"/>
      <c r="C376" s="5"/>
      <c r="D376" s="5"/>
      <c r="E376" s="5"/>
      <c r="F376" s="5"/>
      <c r="G376" s="5"/>
      <c r="H376" s="34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21" customHeight="1">
      <c r="A377" s="5"/>
      <c r="B377" s="3"/>
      <c r="C377" s="5"/>
      <c r="D377" s="5"/>
      <c r="E377" s="5"/>
      <c r="F377" s="5"/>
      <c r="G377" s="5"/>
      <c r="H377" s="34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21" customHeight="1">
      <c r="A378" s="5"/>
      <c r="B378" s="3"/>
      <c r="C378" s="5"/>
      <c r="D378" s="5"/>
      <c r="E378" s="5"/>
      <c r="F378" s="5"/>
      <c r="G378" s="5"/>
      <c r="H378" s="34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21" customHeight="1">
      <c r="A379" s="5"/>
      <c r="B379" s="3"/>
      <c r="C379" s="5"/>
      <c r="D379" s="5"/>
      <c r="E379" s="5"/>
      <c r="F379" s="5"/>
      <c r="G379" s="5"/>
      <c r="H379" s="34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21" customHeight="1">
      <c r="A380" s="5"/>
      <c r="B380" s="3"/>
      <c r="C380" s="5"/>
      <c r="D380" s="5"/>
      <c r="E380" s="5"/>
      <c r="F380" s="5"/>
      <c r="G380" s="5"/>
      <c r="H380" s="34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21" customHeight="1">
      <c r="A381" s="5"/>
      <c r="B381" s="3"/>
      <c r="C381" s="5"/>
      <c r="D381" s="5"/>
      <c r="E381" s="5"/>
      <c r="F381" s="5"/>
      <c r="G381" s="5"/>
      <c r="H381" s="34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21" customHeight="1">
      <c r="A382" s="5"/>
      <c r="B382" s="3"/>
      <c r="C382" s="5"/>
      <c r="D382" s="5"/>
      <c r="E382" s="5"/>
      <c r="F382" s="5"/>
      <c r="G382" s="5"/>
      <c r="H382" s="34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21" customHeight="1">
      <c r="A383" s="5"/>
      <c r="B383" s="3"/>
      <c r="C383" s="5"/>
      <c r="D383" s="5"/>
      <c r="E383" s="5"/>
      <c r="F383" s="5"/>
      <c r="G383" s="5"/>
      <c r="H383" s="34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21" customHeight="1">
      <c r="A384" s="5"/>
      <c r="B384" s="3"/>
      <c r="C384" s="5"/>
      <c r="D384" s="5"/>
      <c r="E384" s="5"/>
      <c r="F384" s="5"/>
      <c r="G384" s="5"/>
      <c r="H384" s="34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21" customHeight="1">
      <c r="A385" s="5"/>
      <c r="B385" s="3"/>
      <c r="C385" s="5"/>
      <c r="D385" s="5"/>
      <c r="E385" s="5"/>
      <c r="F385" s="5"/>
      <c r="G385" s="5"/>
      <c r="H385" s="34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21" customHeight="1">
      <c r="A386" s="5"/>
      <c r="B386" s="3"/>
      <c r="C386" s="5"/>
      <c r="D386" s="5"/>
      <c r="E386" s="5"/>
      <c r="F386" s="5"/>
      <c r="G386" s="5"/>
      <c r="H386" s="34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21" customHeight="1">
      <c r="A387" s="5"/>
      <c r="B387" s="3"/>
      <c r="C387" s="5"/>
      <c r="D387" s="5"/>
      <c r="E387" s="5"/>
      <c r="F387" s="5"/>
      <c r="G387" s="5"/>
      <c r="H387" s="34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21" customHeight="1">
      <c r="A388" s="5"/>
      <c r="B388" s="3"/>
      <c r="C388" s="5"/>
      <c r="D388" s="5"/>
      <c r="E388" s="5"/>
      <c r="F388" s="5"/>
      <c r="G388" s="5"/>
      <c r="H388" s="34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21" customHeight="1">
      <c r="A389" s="5"/>
      <c r="B389" s="3"/>
      <c r="C389" s="5"/>
      <c r="D389" s="5"/>
      <c r="E389" s="5"/>
      <c r="F389" s="5"/>
      <c r="G389" s="5"/>
      <c r="H389" s="34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21" customHeight="1">
      <c r="A390" s="5"/>
      <c r="B390" s="3"/>
      <c r="C390" s="5"/>
      <c r="D390" s="5"/>
      <c r="E390" s="5"/>
      <c r="F390" s="5"/>
      <c r="G390" s="5"/>
      <c r="H390" s="34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21" customHeight="1">
      <c r="A391" s="5"/>
      <c r="B391" s="3"/>
      <c r="C391" s="5"/>
      <c r="D391" s="5"/>
      <c r="E391" s="5"/>
      <c r="F391" s="5"/>
      <c r="G391" s="5"/>
      <c r="H391" s="34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21" customHeight="1">
      <c r="A392" s="5"/>
      <c r="B392" s="3"/>
      <c r="C392" s="5"/>
      <c r="D392" s="5"/>
      <c r="E392" s="5"/>
      <c r="F392" s="5"/>
      <c r="G392" s="5"/>
      <c r="H392" s="34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21" customHeight="1">
      <c r="A393" s="5"/>
      <c r="B393" s="3"/>
      <c r="C393" s="5"/>
      <c r="D393" s="5"/>
      <c r="E393" s="5"/>
      <c r="F393" s="5"/>
      <c r="G393" s="5"/>
      <c r="H393" s="34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21" customHeight="1">
      <c r="A394" s="5"/>
      <c r="B394" s="3"/>
      <c r="C394" s="5"/>
      <c r="D394" s="5"/>
      <c r="E394" s="5"/>
      <c r="F394" s="5"/>
      <c r="G394" s="5"/>
      <c r="H394" s="34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21" customHeight="1">
      <c r="A395" s="5"/>
      <c r="B395" s="3"/>
      <c r="C395" s="5"/>
      <c r="D395" s="5"/>
      <c r="E395" s="5"/>
      <c r="F395" s="5"/>
      <c r="G395" s="5"/>
      <c r="H395" s="34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21" customHeight="1">
      <c r="A396" s="5"/>
      <c r="B396" s="3"/>
      <c r="C396" s="5"/>
      <c r="D396" s="5"/>
      <c r="E396" s="5"/>
      <c r="F396" s="5"/>
      <c r="G396" s="5"/>
      <c r="H396" s="34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21" customHeight="1">
      <c r="A397" s="5"/>
      <c r="B397" s="3"/>
      <c r="C397" s="5"/>
      <c r="D397" s="5"/>
      <c r="E397" s="5"/>
      <c r="F397" s="5"/>
      <c r="G397" s="5"/>
      <c r="H397" s="34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21" customHeight="1">
      <c r="A398" s="5"/>
      <c r="B398" s="3"/>
      <c r="C398" s="5"/>
      <c r="D398" s="5"/>
      <c r="E398" s="5"/>
      <c r="F398" s="5"/>
      <c r="G398" s="5"/>
      <c r="H398" s="34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21" customHeight="1">
      <c r="A399" s="5"/>
      <c r="B399" s="3"/>
      <c r="C399" s="5"/>
      <c r="D399" s="5"/>
      <c r="E399" s="5"/>
      <c r="F399" s="5"/>
      <c r="G399" s="5"/>
      <c r="H399" s="34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21" customHeight="1">
      <c r="A400" s="5"/>
      <c r="B400" s="3"/>
      <c r="C400" s="5"/>
      <c r="D400" s="5"/>
      <c r="E400" s="5"/>
      <c r="F400" s="5"/>
      <c r="G400" s="5"/>
      <c r="H400" s="34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21" customHeight="1">
      <c r="A401" s="5"/>
      <c r="B401" s="3"/>
      <c r="C401" s="5"/>
      <c r="D401" s="5"/>
      <c r="E401" s="5"/>
      <c r="F401" s="5"/>
      <c r="G401" s="5"/>
      <c r="H401" s="34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21" customHeight="1">
      <c r="A402" s="5"/>
      <c r="B402" s="3"/>
      <c r="C402" s="5"/>
      <c r="D402" s="5"/>
      <c r="E402" s="5"/>
      <c r="F402" s="5"/>
      <c r="G402" s="5"/>
      <c r="H402" s="34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21" customHeight="1">
      <c r="A403" s="5"/>
      <c r="B403" s="3"/>
      <c r="C403" s="5"/>
      <c r="D403" s="5"/>
      <c r="E403" s="5"/>
      <c r="F403" s="5"/>
      <c r="G403" s="5"/>
      <c r="H403" s="34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21" customHeight="1">
      <c r="A404" s="5"/>
      <c r="B404" s="3"/>
      <c r="C404" s="5"/>
      <c r="D404" s="5"/>
      <c r="E404" s="5"/>
      <c r="F404" s="5"/>
      <c r="G404" s="5"/>
      <c r="H404" s="34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21" customHeight="1">
      <c r="A405" s="5"/>
      <c r="B405" s="3"/>
      <c r="C405" s="5"/>
      <c r="D405" s="5"/>
      <c r="E405" s="5"/>
      <c r="F405" s="5"/>
      <c r="G405" s="5"/>
      <c r="H405" s="34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21" customHeight="1">
      <c r="A406" s="5"/>
      <c r="B406" s="3"/>
      <c r="C406" s="5"/>
      <c r="D406" s="5"/>
      <c r="E406" s="5"/>
      <c r="F406" s="5"/>
      <c r="G406" s="5"/>
      <c r="H406" s="34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21" customHeight="1">
      <c r="A407" s="5"/>
      <c r="B407" s="3"/>
      <c r="C407" s="5"/>
      <c r="D407" s="5"/>
      <c r="E407" s="5"/>
      <c r="F407" s="5"/>
      <c r="G407" s="5"/>
      <c r="H407" s="34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21" customHeight="1">
      <c r="A408" s="5"/>
      <c r="B408" s="3"/>
      <c r="C408" s="5"/>
      <c r="D408" s="5"/>
      <c r="E408" s="5"/>
      <c r="F408" s="5"/>
      <c r="G408" s="5"/>
      <c r="H408" s="34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21" customHeight="1">
      <c r="A409" s="5"/>
      <c r="B409" s="3"/>
      <c r="C409" s="5"/>
      <c r="D409" s="5"/>
      <c r="E409" s="5"/>
      <c r="F409" s="5"/>
      <c r="G409" s="5"/>
      <c r="H409" s="34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21" customHeight="1">
      <c r="A410" s="5"/>
      <c r="B410" s="3"/>
      <c r="C410" s="5"/>
      <c r="D410" s="5"/>
      <c r="E410" s="5"/>
      <c r="F410" s="5"/>
      <c r="G410" s="5"/>
      <c r="H410" s="34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21" customHeight="1">
      <c r="A411" s="5"/>
      <c r="B411" s="3"/>
      <c r="C411" s="5"/>
      <c r="D411" s="5"/>
      <c r="E411" s="5"/>
      <c r="F411" s="5"/>
      <c r="G411" s="5"/>
      <c r="H411" s="34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21" customHeight="1">
      <c r="A412" s="5"/>
      <c r="B412" s="3"/>
      <c r="C412" s="5"/>
      <c r="D412" s="5"/>
      <c r="E412" s="5"/>
      <c r="F412" s="5"/>
      <c r="G412" s="5"/>
      <c r="H412" s="34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21" customHeight="1">
      <c r="A413" s="5"/>
      <c r="B413" s="3"/>
      <c r="C413" s="5"/>
      <c r="D413" s="5"/>
      <c r="E413" s="5"/>
      <c r="F413" s="5"/>
      <c r="G413" s="5"/>
      <c r="H413" s="34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21" customHeight="1">
      <c r="A414" s="5"/>
      <c r="B414" s="3"/>
      <c r="C414" s="5"/>
      <c r="D414" s="5"/>
      <c r="E414" s="5"/>
      <c r="F414" s="5"/>
      <c r="G414" s="5"/>
      <c r="H414" s="34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21" customHeight="1">
      <c r="A415" s="5"/>
      <c r="B415" s="3"/>
      <c r="C415" s="5"/>
      <c r="D415" s="5"/>
      <c r="E415" s="5"/>
      <c r="F415" s="5"/>
      <c r="G415" s="5"/>
      <c r="H415" s="34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21" customHeight="1">
      <c r="A416" s="5"/>
      <c r="B416" s="3"/>
      <c r="C416" s="5"/>
      <c r="D416" s="5"/>
      <c r="E416" s="5"/>
      <c r="F416" s="5"/>
      <c r="G416" s="5"/>
      <c r="H416" s="34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21" customHeight="1">
      <c r="A417" s="5"/>
      <c r="B417" s="3"/>
      <c r="C417" s="5"/>
      <c r="D417" s="5"/>
      <c r="E417" s="5"/>
      <c r="F417" s="5"/>
      <c r="G417" s="5"/>
      <c r="H417" s="34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21" customHeight="1">
      <c r="A418" s="5"/>
      <c r="B418" s="3"/>
      <c r="C418" s="5"/>
      <c r="D418" s="5"/>
      <c r="E418" s="5"/>
      <c r="F418" s="5"/>
      <c r="G418" s="5"/>
      <c r="H418" s="34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21" customHeight="1">
      <c r="A419" s="5"/>
      <c r="B419" s="3"/>
      <c r="C419" s="5"/>
      <c r="D419" s="5"/>
      <c r="E419" s="5"/>
      <c r="F419" s="5"/>
      <c r="G419" s="5"/>
      <c r="H419" s="34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21" customHeight="1">
      <c r="A420" s="5"/>
      <c r="B420" s="3"/>
      <c r="C420" s="5"/>
      <c r="D420" s="5"/>
      <c r="E420" s="5"/>
      <c r="F420" s="5"/>
      <c r="G420" s="5"/>
      <c r="H420" s="34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21" customHeight="1">
      <c r="A421" s="5"/>
      <c r="B421" s="3"/>
      <c r="C421" s="5"/>
      <c r="D421" s="5"/>
      <c r="E421" s="5"/>
      <c r="F421" s="5"/>
      <c r="G421" s="5"/>
      <c r="H421" s="34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21" customHeight="1">
      <c r="A422" s="5"/>
      <c r="B422" s="3"/>
      <c r="C422" s="5"/>
      <c r="D422" s="5"/>
      <c r="E422" s="5"/>
      <c r="F422" s="5"/>
      <c r="G422" s="5"/>
      <c r="H422" s="34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21" customHeight="1">
      <c r="A423" s="5"/>
      <c r="B423" s="3"/>
      <c r="C423" s="5"/>
      <c r="D423" s="5"/>
      <c r="E423" s="5"/>
      <c r="F423" s="5"/>
      <c r="G423" s="5"/>
      <c r="H423" s="34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21" customHeight="1">
      <c r="A424" s="5"/>
      <c r="B424" s="3"/>
      <c r="C424" s="5"/>
      <c r="D424" s="5"/>
      <c r="E424" s="5"/>
      <c r="F424" s="5"/>
      <c r="G424" s="5"/>
      <c r="H424" s="34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21" customHeight="1">
      <c r="A425" s="5"/>
      <c r="B425" s="3"/>
      <c r="C425" s="5"/>
      <c r="D425" s="5"/>
      <c r="E425" s="5"/>
      <c r="F425" s="5"/>
      <c r="G425" s="5"/>
      <c r="H425" s="34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21" customHeight="1">
      <c r="A426" s="5"/>
      <c r="B426" s="3"/>
      <c r="C426" s="5"/>
      <c r="D426" s="5"/>
      <c r="E426" s="5"/>
      <c r="F426" s="5"/>
      <c r="G426" s="5"/>
      <c r="H426" s="34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21" customHeight="1">
      <c r="A427" s="5"/>
      <c r="B427" s="3"/>
      <c r="C427" s="5"/>
      <c r="D427" s="5"/>
      <c r="E427" s="5"/>
      <c r="F427" s="5"/>
      <c r="G427" s="5"/>
      <c r="H427" s="34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21" customHeight="1">
      <c r="A428" s="5"/>
      <c r="B428" s="3"/>
      <c r="C428" s="5"/>
      <c r="D428" s="5"/>
      <c r="E428" s="5"/>
      <c r="F428" s="5"/>
      <c r="G428" s="5"/>
      <c r="H428" s="34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21" customHeight="1">
      <c r="A429" s="5"/>
      <c r="B429" s="3"/>
      <c r="C429" s="5"/>
      <c r="D429" s="5"/>
      <c r="E429" s="5"/>
      <c r="F429" s="5"/>
      <c r="G429" s="5"/>
      <c r="H429" s="34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21" customHeight="1">
      <c r="A430" s="5"/>
      <c r="B430" s="3"/>
      <c r="C430" s="5"/>
      <c r="D430" s="5"/>
      <c r="E430" s="5"/>
      <c r="F430" s="5"/>
      <c r="G430" s="5"/>
      <c r="H430" s="34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21" customHeight="1">
      <c r="A431" s="5"/>
      <c r="B431" s="3"/>
      <c r="C431" s="5"/>
      <c r="D431" s="5"/>
      <c r="E431" s="5"/>
      <c r="F431" s="5"/>
      <c r="G431" s="5"/>
      <c r="H431" s="34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21" customHeight="1">
      <c r="A432" s="5"/>
      <c r="B432" s="3"/>
      <c r="C432" s="5"/>
      <c r="D432" s="5"/>
      <c r="E432" s="5"/>
      <c r="F432" s="5"/>
      <c r="G432" s="5"/>
      <c r="H432" s="34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21" customHeight="1">
      <c r="A433" s="5"/>
      <c r="B433" s="3"/>
      <c r="C433" s="5"/>
      <c r="D433" s="5"/>
      <c r="E433" s="5"/>
      <c r="F433" s="5"/>
      <c r="G433" s="5"/>
      <c r="H433" s="34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21" customHeight="1">
      <c r="A434" s="5"/>
      <c r="B434" s="3"/>
      <c r="C434" s="5"/>
      <c r="D434" s="5"/>
      <c r="E434" s="5"/>
      <c r="F434" s="5"/>
      <c r="G434" s="5"/>
      <c r="H434" s="34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21" customHeight="1">
      <c r="A435" s="5"/>
      <c r="B435" s="3"/>
      <c r="C435" s="5"/>
      <c r="D435" s="5"/>
      <c r="E435" s="5"/>
      <c r="F435" s="5"/>
      <c r="G435" s="5"/>
      <c r="H435" s="34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21" customHeight="1">
      <c r="A436" s="5"/>
      <c r="B436" s="3"/>
      <c r="C436" s="5"/>
      <c r="D436" s="5"/>
      <c r="E436" s="5"/>
      <c r="F436" s="5"/>
      <c r="G436" s="5"/>
      <c r="H436" s="34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21" customHeight="1">
      <c r="A437" s="5"/>
      <c r="B437" s="3"/>
      <c r="C437" s="5"/>
      <c r="D437" s="5"/>
      <c r="E437" s="5"/>
      <c r="F437" s="5"/>
      <c r="G437" s="5"/>
      <c r="H437" s="34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21" customHeight="1">
      <c r="A438" s="5"/>
      <c r="B438" s="3"/>
      <c r="C438" s="5"/>
      <c r="D438" s="5"/>
      <c r="E438" s="5"/>
      <c r="F438" s="5"/>
      <c r="G438" s="5"/>
      <c r="H438" s="34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21" customHeight="1">
      <c r="A439" s="5"/>
      <c r="B439" s="3"/>
      <c r="C439" s="5"/>
      <c r="D439" s="5"/>
      <c r="E439" s="5"/>
      <c r="F439" s="5"/>
      <c r="G439" s="5"/>
      <c r="H439" s="34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21" customHeight="1">
      <c r="A440" s="5"/>
      <c r="B440" s="3"/>
      <c r="C440" s="5"/>
      <c r="D440" s="5"/>
      <c r="E440" s="5"/>
      <c r="F440" s="5"/>
      <c r="G440" s="5"/>
      <c r="H440" s="34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21" customHeight="1">
      <c r="A441" s="5"/>
      <c r="B441" s="3"/>
      <c r="C441" s="5"/>
      <c r="D441" s="5"/>
      <c r="E441" s="5"/>
      <c r="F441" s="5"/>
      <c r="G441" s="5"/>
      <c r="H441" s="34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21" customHeight="1">
      <c r="A442" s="5"/>
      <c r="B442" s="3"/>
      <c r="C442" s="5"/>
      <c r="D442" s="5"/>
      <c r="E442" s="5"/>
      <c r="F442" s="5"/>
      <c r="G442" s="5"/>
      <c r="H442" s="34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21" customHeight="1">
      <c r="A443" s="5"/>
      <c r="B443" s="3"/>
      <c r="C443" s="5"/>
      <c r="D443" s="5"/>
      <c r="E443" s="5"/>
      <c r="F443" s="5"/>
      <c r="G443" s="5"/>
      <c r="H443" s="34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21" customHeight="1">
      <c r="A444" s="5"/>
      <c r="B444" s="3"/>
      <c r="C444" s="5"/>
      <c r="D444" s="5"/>
      <c r="E444" s="5"/>
      <c r="F444" s="5"/>
      <c r="G444" s="5"/>
      <c r="H444" s="34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21" customHeight="1">
      <c r="A445" s="5"/>
      <c r="B445" s="3"/>
      <c r="C445" s="5"/>
      <c r="D445" s="5"/>
      <c r="E445" s="5"/>
      <c r="F445" s="5"/>
      <c r="G445" s="5"/>
      <c r="H445" s="34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21" customHeight="1">
      <c r="A446" s="5"/>
      <c r="B446" s="3"/>
      <c r="C446" s="5"/>
      <c r="D446" s="5"/>
      <c r="E446" s="5"/>
      <c r="F446" s="5"/>
      <c r="G446" s="5"/>
      <c r="H446" s="34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21" customHeight="1">
      <c r="A447" s="5"/>
      <c r="B447" s="3"/>
      <c r="C447" s="5"/>
      <c r="D447" s="5"/>
      <c r="E447" s="5"/>
      <c r="F447" s="5"/>
      <c r="G447" s="5"/>
      <c r="H447" s="34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21" customHeight="1">
      <c r="A448" s="5"/>
      <c r="B448" s="3"/>
      <c r="C448" s="5"/>
      <c r="D448" s="5"/>
      <c r="E448" s="5"/>
      <c r="F448" s="5"/>
      <c r="G448" s="5"/>
      <c r="H448" s="34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21" customHeight="1">
      <c r="A449" s="5"/>
      <c r="B449" s="3"/>
      <c r="C449" s="5"/>
      <c r="D449" s="5"/>
      <c r="E449" s="5"/>
      <c r="F449" s="5"/>
      <c r="G449" s="5"/>
      <c r="H449" s="34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21" customHeight="1">
      <c r="A450" s="5"/>
      <c r="B450" s="3"/>
      <c r="C450" s="5"/>
      <c r="D450" s="5"/>
      <c r="E450" s="5"/>
      <c r="F450" s="5"/>
      <c r="G450" s="5"/>
      <c r="H450" s="34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21" customHeight="1">
      <c r="A451" s="5"/>
      <c r="B451" s="3"/>
      <c r="C451" s="5"/>
      <c r="D451" s="5"/>
      <c r="E451" s="5"/>
      <c r="F451" s="5"/>
      <c r="G451" s="5"/>
      <c r="H451" s="34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21" customHeight="1">
      <c r="A452" s="5"/>
      <c r="B452" s="3"/>
      <c r="C452" s="5"/>
      <c r="D452" s="5"/>
      <c r="E452" s="5"/>
      <c r="F452" s="5"/>
      <c r="G452" s="5"/>
      <c r="H452" s="34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21" customHeight="1">
      <c r="A453" s="5"/>
      <c r="B453" s="3"/>
      <c r="C453" s="5"/>
      <c r="D453" s="5"/>
      <c r="E453" s="5"/>
      <c r="F453" s="5"/>
      <c r="G453" s="5"/>
      <c r="H453" s="34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21" customHeight="1">
      <c r="A454" s="5"/>
      <c r="B454" s="3"/>
      <c r="C454" s="5"/>
      <c r="D454" s="5"/>
      <c r="E454" s="5"/>
      <c r="F454" s="5"/>
      <c r="G454" s="5"/>
      <c r="H454" s="34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21" customHeight="1">
      <c r="A455" s="5"/>
      <c r="B455" s="3"/>
      <c r="C455" s="5"/>
      <c r="D455" s="5"/>
      <c r="E455" s="5"/>
      <c r="F455" s="5"/>
      <c r="G455" s="5"/>
      <c r="H455" s="34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21" customHeight="1">
      <c r="A456" s="5"/>
      <c r="B456" s="3"/>
      <c r="C456" s="5"/>
      <c r="D456" s="5"/>
      <c r="E456" s="5"/>
      <c r="F456" s="5"/>
      <c r="G456" s="5"/>
      <c r="H456" s="34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21" customHeight="1">
      <c r="A457" s="5"/>
      <c r="B457" s="3"/>
      <c r="C457" s="5"/>
      <c r="D457" s="5"/>
      <c r="E457" s="5"/>
      <c r="F457" s="5"/>
      <c r="G457" s="5"/>
      <c r="H457" s="34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21" customHeight="1">
      <c r="A458" s="5"/>
      <c r="B458" s="3"/>
      <c r="C458" s="5"/>
      <c r="D458" s="5"/>
      <c r="E458" s="5"/>
      <c r="F458" s="5"/>
      <c r="G458" s="5"/>
      <c r="H458" s="34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21" customHeight="1">
      <c r="A459" s="5"/>
      <c r="B459" s="3"/>
      <c r="C459" s="5"/>
      <c r="D459" s="5"/>
      <c r="E459" s="5"/>
      <c r="F459" s="5"/>
      <c r="G459" s="5"/>
      <c r="H459" s="34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21" customHeight="1">
      <c r="A460" s="5"/>
      <c r="B460" s="3"/>
      <c r="C460" s="5"/>
      <c r="D460" s="5"/>
      <c r="E460" s="5"/>
      <c r="F460" s="5"/>
      <c r="G460" s="5"/>
      <c r="H460" s="34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21" customHeight="1">
      <c r="A461" s="5"/>
      <c r="B461" s="3"/>
      <c r="C461" s="5"/>
      <c r="D461" s="5"/>
      <c r="E461" s="5"/>
      <c r="F461" s="5"/>
      <c r="G461" s="5"/>
      <c r="H461" s="34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21" customHeight="1">
      <c r="A462" s="5"/>
      <c r="B462" s="3"/>
      <c r="C462" s="5"/>
      <c r="D462" s="5"/>
      <c r="E462" s="5"/>
      <c r="F462" s="5"/>
      <c r="G462" s="5"/>
      <c r="H462" s="34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21" customHeight="1">
      <c r="A463" s="5"/>
      <c r="B463" s="3"/>
      <c r="C463" s="5"/>
      <c r="D463" s="5"/>
      <c r="E463" s="5"/>
      <c r="F463" s="5"/>
      <c r="G463" s="5"/>
      <c r="H463" s="34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21" customHeight="1">
      <c r="A464" s="5"/>
      <c r="B464" s="3"/>
      <c r="C464" s="5"/>
      <c r="D464" s="5"/>
      <c r="E464" s="5"/>
      <c r="F464" s="5"/>
      <c r="G464" s="5"/>
      <c r="H464" s="34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21" customHeight="1">
      <c r="A465" s="5"/>
      <c r="B465" s="3"/>
      <c r="C465" s="5"/>
      <c r="D465" s="5"/>
      <c r="E465" s="5"/>
      <c r="F465" s="5"/>
      <c r="G465" s="5"/>
      <c r="H465" s="34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21" customHeight="1">
      <c r="A466" s="5"/>
      <c r="B466" s="3"/>
      <c r="C466" s="5"/>
      <c r="D466" s="5"/>
      <c r="E466" s="5"/>
      <c r="F466" s="5"/>
      <c r="G466" s="5"/>
      <c r="H466" s="34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21" customHeight="1">
      <c r="A467" s="5"/>
      <c r="B467" s="3"/>
      <c r="C467" s="5"/>
      <c r="D467" s="5"/>
      <c r="E467" s="5"/>
      <c r="F467" s="5"/>
      <c r="G467" s="5"/>
      <c r="H467" s="34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21" customHeight="1">
      <c r="A468" s="5"/>
      <c r="B468" s="3"/>
      <c r="C468" s="5"/>
      <c r="D468" s="5"/>
      <c r="E468" s="5"/>
      <c r="F468" s="5"/>
      <c r="G468" s="5"/>
      <c r="H468" s="34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21" customHeight="1">
      <c r="A469" s="5"/>
      <c r="B469" s="3"/>
      <c r="C469" s="5"/>
      <c r="D469" s="5"/>
      <c r="E469" s="5"/>
      <c r="F469" s="5"/>
      <c r="G469" s="5"/>
      <c r="H469" s="34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21" customHeight="1">
      <c r="A470" s="5"/>
      <c r="B470" s="3"/>
      <c r="C470" s="5"/>
      <c r="D470" s="5"/>
      <c r="E470" s="5"/>
      <c r="F470" s="5"/>
      <c r="G470" s="5"/>
      <c r="H470" s="34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21" customHeight="1">
      <c r="A471" s="5"/>
      <c r="B471" s="3"/>
      <c r="C471" s="5"/>
      <c r="D471" s="5"/>
      <c r="E471" s="5"/>
      <c r="F471" s="5"/>
      <c r="G471" s="5"/>
      <c r="H471" s="34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21" customHeight="1">
      <c r="A472" s="5"/>
      <c r="B472" s="3"/>
      <c r="C472" s="5"/>
      <c r="D472" s="5"/>
      <c r="E472" s="5"/>
      <c r="F472" s="5"/>
      <c r="G472" s="5"/>
      <c r="H472" s="34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21" customHeight="1">
      <c r="A473" s="5"/>
      <c r="B473" s="3"/>
      <c r="C473" s="5"/>
      <c r="D473" s="5"/>
      <c r="E473" s="5"/>
      <c r="F473" s="5"/>
      <c r="G473" s="5"/>
      <c r="H473" s="34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21" customHeight="1">
      <c r="A474" s="5"/>
      <c r="B474" s="3"/>
      <c r="C474" s="5"/>
      <c r="D474" s="5"/>
      <c r="E474" s="5"/>
      <c r="F474" s="5"/>
      <c r="G474" s="5"/>
      <c r="H474" s="34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21" customHeight="1">
      <c r="A475" s="5"/>
      <c r="B475" s="3"/>
      <c r="C475" s="5"/>
      <c r="D475" s="5"/>
      <c r="E475" s="5"/>
      <c r="F475" s="5"/>
      <c r="G475" s="5"/>
      <c r="H475" s="34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21" customHeight="1">
      <c r="A476" s="5"/>
      <c r="B476" s="3"/>
      <c r="C476" s="5"/>
      <c r="D476" s="5"/>
      <c r="E476" s="5"/>
      <c r="F476" s="5"/>
      <c r="G476" s="5"/>
      <c r="H476" s="34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21" customHeight="1">
      <c r="A477" s="5"/>
      <c r="B477" s="3"/>
      <c r="C477" s="5"/>
      <c r="D477" s="5"/>
      <c r="E477" s="5"/>
      <c r="F477" s="5"/>
      <c r="G477" s="5"/>
      <c r="H477" s="34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21" customHeight="1">
      <c r="A478" s="5"/>
      <c r="B478" s="3"/>
      <c r="C478" s="5"/>
      <c r="D478" s="5"/>
      <c r="E478" s="5"/>
      <c r="F478" s="5"/>
      <c r="G478" s="5"/>
      <c r="H478" s="34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21" customHeight="1">
      <c r="A479" s="5"/>
      <c r="B479" s="3"/>
      <c r="C479" s="5"/>
      <c r="D479" s="5"/>
      <c r="E479" s="5"/>
      <c r="F479" s="5"/>
      <c r="G479" s="5"/>
      <c r="H479" s="34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21" customHeight="1">
      <c r="A480" s="5"/>
      <c r="B480" s="3"/>
      <c r="C480" s="5"/>
      <c r="D480" s="5"/>
      <c r="E480" s="5"/>
      <c r="F480" s="5"/>
      <c r="G480" s="5"/>
      <c r="H480" s="34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21" customHeight="1">
      <c r="A481" s="5"/>
      <c r="B481" s="3"/>
      <c r="C481" s="5"/>
      <c r="D481" s="5"/>
      <c r="E481" s="5"/>
      <c r="F481" s="5"/>
      <c r="G481" s="5"/>
      <c r="H481" s="34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21" customHeight="1">
      <c r="A482" s="5"/>
      <c r="B482" s="3"/>
      <c r="C482" s="5"/>
      <c r="D482" s="5"/>
      <c r="E482" s="5"/>
      <c r="F482" s="5"/>
      <c r="G482" s="5"/>
      <c r="H482" s="34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21" customHeight="1">
      <c r="A483" s="5"/>
      <c r="B483" s="3"/>
      <c r="C483" s="5"/>
      <c r="D483" s="5"/>
      <c r="E483" s="5"/>
      <c r="F483" s="5"/>
      <c r="G483" s="5"/>
      <c r="H483" s="34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21" customHeight="1">
      <c r="A484" s="5"/>
      <c r="B484" s="3"/>
      <c r="C484" s="5"/>
      <c r="D484" s="5"/>
      <c r="E484" s="5"/>
      <c r="F484" s="5"/>
      <c r="G484" s="5"/>
      <c r="H484" s="34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21" customHeight="1">
      <c r="A485" s="5"/>
      <c r="B485" s="3"/>
      <c r="C485" s="5"/>
      <c r="D485" s="5"/>
      <c r="E485" s="5"/>
      <c r="F485" s="5"/>
      <c r="G485" s="5"/>
      <c r="H485" s="34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21" customHeight="1">
      <c r="A486" s="5"/>
      <c r="B486" s="3"/>
      <c r="C486" s="5"/>
      <c r="D486" s="5"/>
      <c r="E486" s="5"/>
      <c r="F486" s="5"/>
      <c r="G486" s="5"/>
      <c r="H486" s="34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21" customHeight="1">
      <c r="A487" s="5"/>
      <c r="B487" s="3"/>
      <c r="C487" s="5"/>
      <c r="D487" s="5"/>
      <c r="E487" s="5"/>
      <c r="F487" s="5"/>
      <c r="G487" s="5"/>
      <c r="H487" s="34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21" customHeight="1">
      <c r="A488" s="5"/>
      <c r="B488" s="3"/>
      <c r="C488" s="5"/>
      <c r="D488" s="5"/>
      <c r="E488" s="5"/>
      <c r="F488" s="5"/>
      <c r="G488" s="5"/>
      <c r="H488" s="34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21" customHeight="1">
      <c r="A489" s="5"/>
      <c r="B489" s="3"/>
      <c r="C489" s="5"/>
      <c r="D489" s="5"/>
      <c r="E489" s="5"/>
      <c r="F489" s="5"/>
      <c r="G489" s="5"/>
      <c r="H489" s="34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21" customHeight="1">
      <c r="A490" s="5"/>
      <c r="B490" s="3"/>
      <c r="C490" s="5"/>
      <c r="D490" s="5"/>
      <c r="E490" s="5"/>
      <c r="F490" s="5"/>
      <c r="G490" s="5"/>
      <c r="H490" s="34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21" customHeight="1">
      <c r="A491" s="5"/>
      <c r="B491" s="3"/>
      <c r="C491" s="5"/>
      <c r="D491" s="5"/>
      <c r="E491" s="5"/>
      <c r="F491" s="5"/>
      <c r="G491" s="5"/>
      <c r="H491" s="34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21" customHeight="1">
      <c r="A492" s="5"/>
      <c r="B492" s="3"/>
      <c r="C492" s="5"/>
      <c r="D492" s="5"/>
      <c r="E492" s="5"/>
      <c r="F492" s="5"/>
      <c r="G492" s="5"/>
      <c r="H492" s="34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21" customHeight="1">
      <c r="A493" s="5"/>
      <c r="B493" s="3"/>
      <c r="C493" s="5"/>
      <c r="D493" s="5"/>
      <c r="E493" s="5"/>
      <c r="F493" s="5"/>
      <c r="G493" s="5"/>
      <c r="H493" s="34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21" customHeight="1">
      <c r="A494" s="5"/>
      <c r="B494" s="3"/>
      <c r="C494" s="5"/>
      <c r="D494" s="5"/>
      <c r="E494" s="5"/>
      <c r="F494" s="5"/>
      <c r="G494" s="5"/>
      <c r="H494" s="34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21" customHeight="1">
      <c r="A495" s="5"/>
      <c r="B495" s="3"/>
      <c r="C495" s="5"/>
      <c r="D495" s="5"/>
      <c r="E495" s="5"/>
      <c r="F495" s="5"/>
      <c r="G495" s="5"/>
      <c r="H495" s="34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21" customHeight="1">
      <c r="A496" s="5"/>
      <c r="B496" s="3"/>
      <c r="C496" s="5"/>
      <c r="D496" s="5"/>
      <c r="E496" s="5"/>
      <c r="F496" s="5"/>
      <c r="G496" s="5"/>
      <c r="H496" s="34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21" customHeight="1">
      <c r="A497" s="5"/>
      <c r="B497" s="3"/>
      <c r="C497" s="5"/>
      <c r="D497" s="5"/>
      <c r="E497" s="5"/>
      <c r="F497" s="5"/>
      <c r="G497" s="5"/>
      <c r="H497" s="34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21" customHeight="1">
      <c r="A498" s="5"/>
      <c r="B498" s="3"/>
      <c r="C498" s="5"/>
      <c r="D498" s="5"/>
      <c r="E498" s="5"/>
      <c r="F498" s="5"/>
      <c r="G498" s="5"/>
      <c r="H498" s="34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21" customHeight="1">
      <c r="A499" s="5"/>
      <c r="B499" s="3"/>
      <c r="C499" s="5"/>
      <c r="D499" s="5"/>
      <c r="E499" s="5"/>
      <c r="F499" s="5"/>
      <c r="G499" s="5"/>
      <c r="H499" s="34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21" customHeight="1">
      <c r="A500" s="5"/>
      <c r="B500" s="3"/>
      <c r="C500" s="5"/>
      <c r="D500" s="5"/>
      <c r="E500" s="5"/>
      <c r="F500" s="5"/>
      <c r="G500" s="5"/>
      <c r="H500" s="34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21" customHeight="1">
      <c r="A501" s="5"/>
      <c r="B501" s="3"/>
      <c r="C501" s="5"/>
      <c r="D501" s="5"/>
      <c r="E501" s="5"/>
      <c r="F501" s="5"/>
      <c r="G501" s="5"/>
      <c r="H501" s="34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21" customHeight="1">
      <c r="A502" s="5"/>
      <c r="B502" s="3"/>
      <c r="C502" s="5"/>
      <c r="D502" s="5"/>
      <c r="E502" s="5"/>
      <c r="F502" s="5"/>
      <c r="G502" s="5"/>
      <c r="H502" s="34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21" customHeight="1">
      <c r="A503" s="5"/>
      <c r="B503" s="3"/>
      <c r="C503" s="5"/>
      <c r="D503" s="5"/>
      <c r="E503" s="5"/>
      <c r="F503" s="5"/>
      <c r="G503" s="5"/>
      <c r="H503" s="34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21" customHeight="1">
      <c r="A504" s="5"/>
      <c r="B504" s="3"/>
      <c r="C504" s="5"/>
      <c r="D504" s="5"/>
      <c r="E504" s="5"/>
      <c r="F504" s="5"/>
      <c r="G504" s="5"/>
      <c r="H504" s="34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21" customHeight="1">
      <c r="A505" s="5"/>
      <c r="B505" s="3"/>
      <c r="C505" s="5"/>
      <c r="D505" s="5"/>
      <c r="E505" s="5"/>
      <c r="F505" s="5"/>
      <c r="G505" s="5"/>
      <c r="H505" s="34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21" customHeight="1">
      <c r="A506" s="5"/>
      <c r="B506" s="3"/>
      <c r="C506" s="5"/>
      <c r="D506" s="5"/>
      <c r="E506" s="5"/>
      <c r="F506" s="5"/>
      <c r="G506" s="5"/>
      <c r="H506" s="34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21" customHeight="1">
      <c r="A507" s="5"/>
      <c r="B507" s="3"/>
      <c r="C507" s="5"/>
      <c r="D507" s="5"/>
      <c r="E507" s="5"/>
      <c r="F507" s="5"/>
      <c r="G507" s="5"/>
      <c r="H507" s="34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21" customHeight="1">
      <c r="A508" s="5"/>
      <c r="B508" s="3"/>
      <c r="C508" s="5"/>
      <c r="D508" s="5"/>
      <c r="E508" s="5"/>
      <c r="F508" s="5"/>
      <c r="G508" s="5"/>
      <c r="H508" s="34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21" customHeight="1">
      <c r="A509" s="5"/>
      <c r="B509" s="3"/>
      <c r="C509" s="5"/>
      <c r="D509" s="5"/>
      <c r="E509" s="5"/>
      <c r="F509" s="5"/>
      <c r="G509" s="5"/>
      <c r="H509" s="34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21" customHeight="1">
      <c r="A510" s="5"/>
      <c r="B510" s="3"/>
      <c r="C510" s="5"/>
      <c r="D510" s="5"/>
      <c r="E510" s="5"/>
      <c r="F510" s="5"/>
      <c r="G510" s="5"/>
      <c r="H510" s="34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21" customHeight="1">
      <c r="A511" s="5"/>
      <c r="B511" s="3"/>
      <c r="C511" s="5"/>
      <c r="D511" s="5"/>
      <c r="E511" s="5"/>
      <c r="F511" s="5"/>
      <c r="G511" s="5"/>
      <c r="H511" s="34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21" customHeight="1">
      <c r="A512" s="5"/>
      <c r="B512" s="3"/>
      <c r="C512" s="5"/>
      <c r="D512" s="5"/>
      <c r="E512" s="5"/>
      <c r="F512" s="5"/>
      <c r="G512" s="5"/>
      <c r="H512" s="34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21" customHeight="1">
      <c r="A513" s="5"/>
      <c r="B513" s="3"/>
      <c r="C513" s="5"/>
      <c r="D513" s="5"/>
      <c r="E513" s="5"/>
      <c r="F513" s="5"/>
      <c r="G513" s="5"/>
      <c r="H513" s="34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21" customHeight="1">
      <c r="A514" s="5"/>
      <c r="B514" s="3"/>
      <c r="C514" s="5"/>
      <c r="D514" s="5"/>
      <c r="E514" s="5"/>
      <c r="F514" s="5"/>
      <c r="G514" s="5"/>
      <c r="H514" s="34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21" customHeight="1">
      <c r="A515" s="5"/>
      <c r="B515" s="3"/>
      <c r="C515" s="5"/>
      <c r="D515" s="5"/>
      <c r="E515" s="5"/>
      <c r="F515" s="5"/>
      <c r="G515" s="5"/>
      <c r="H515" s="34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21" customHeight="1">
      <c r="A516" s="5"/>
      <c r="B516" s="3"/>
      <c r="C516" s="5"/>
      <c r="D516" s="5"/>
      <c r="E516" s="5"/>
      <c r="F516" s="5"/>
      <c r="G516" s="5"/>
      <c r="H516" s="34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21" customHeight="1">
      <c r="A517" s="5"/>
      <c r="B517" s="3"/>
      <c r="C517" s="5"/>
      <c r="D517" s="5"/>
      <c r="E517" s="5"/>
      <c r="F517" s="5"/>
      <c r="G517" s="5"/>
      <c r="H517" s="34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21" customHeight="1">
      <c r="A518" s="5"/>
      <c r="B518" s="3"/>
      <c r="C518" s="5"/>
      <c r="D518" s="5"/>
      <c r="E518" s="5"/>
      <c r="F518" s="5"/>
      <c r="G518" s="5"/>
      <c r="H518" s="34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21" customHeight="1">
      <c r="A519" s="5"/>
      <c r="B519" s="3"/>
      <c r="C519" s="5"/>
      <c r="D519" s="5"/>
      <c r="E519" s="5"/>
      <c r="F519" s="5"/>
      <c r="G519" s="5"/>
      <c r="H519" s="34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21" customHeight="1">
      <c r="A520" s="5"/>
      <c r="B520" s="3"/>
      <c r="C520" s="5"/>
      <c r="D520" s="5"/>
      <c r="E520" s="5"/>
      <c r="F520" s="5"/>
      <c r="G520" s="5"/>
      <c r="H520" s="34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21" customHeight="1">
      <c r="A521" s="5"/>
      <c r="B521" s="3"/>
      <c r="C521" s="5"/>
      <c r="D521" s="5"/>
      <c r="E521" s="5"/>
      <c r="F521" s="5"/>
      <c r="G521" s="5"/>
      <c r="H521" s="34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21" customHeight="1">
      <c r="A522" s="5"/>
      <c r="B522" s="3"/>
      <c r="C522" s="5"/>
      <c r="D522" s="5"/>
      <c r="E522" s="5"/>
      <c r="F522" s="5"/>
      <c r="G522" s="5"/>
      <c r="H522" s="34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21" customHeight="1">
      <c r="A523" s="5"/>
      <c r="B523" s="3"/>
      <c r="C523" s="5"/>
      <c r="D523" s="5"/>
      <c r="E523" s="5"/>
      <c r="F523" s="5"/>
      <c r="G523" s="5"/>
      <c r="H523" s="34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21" customHeight="1">
      <c r="A524" s="5"/>
      <c r="B524" s="3"/>
      <c r="C524" s="5"/>
      <c r="D524" s="5"/>
      <c r="E524" s="5"/>
      <c r="F524" s="5"/>
      <c r="G524" s="5"/>
      <c r="H524" s="34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21" customHeight="1">
      <c r="A525" s="5"/>
      <c r="B525" s="3"/>
      <c r="C525" s="5"/>
      <c r="D525" s="5"/>
      <c r="E525" s="5"/>
      <c r="F525" s="5"/>
      <c r="G525" s="5"/>
      <c r="H525" s="34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21" customHeight="1">
      <c r="A526" s="5"/>
      <c r="B526" s="3"/>
      <c r="C526" s="5"/>
      <c r="D526" s="5"/>
      <c r="E526" s="5"/>
      <c r="F526" s="5"/>
      <c r="G526" s="5"/>
      <c r="H526" s="34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21" customHeight="1">
      <c r="A527" s="5"/>
      <c r="B527" s="3"/>
      <c r="C527" s="5"/>
      <c r="D527" s="5"/>
      <c r="E527" s="5"/>
      <c r="F527" s="5"/>
      <c r="G527" s="5"/>
      <c r="H527" s="34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21" customHeight="1">
      <c r="A528" s="5"/>
      <c r="B528" s="3"/>
      <c r="C528" s="5"/>
      <c r="D528" s="5"/>
      <c r="E528" s="5"/>
      <c r="F528" s="5"/>
      <c r="G528" s="5"/>
      <c r="H528" s="34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21" customHeight="1">
      <c r="A529" s="5"/>
      <c r="B529" s="3"/>
      <c r="C529" s="5"/>
      <c r="D529" s="5"/>
      <c r="E529" s="5"/>
      <c r="F529" s="5"/>
      <c r="G529" s="5"/>
      <c r="H529" s="34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21" customHeight="1">
      <c r="A530" s="5"/>
      <c r="B530" s="3"/>
      <c r="C530" s="5"/>
      <c r="D530" s="5"/>
      <c r="E530" s="5"/>
      <c r="F530" s="5"/>
      <c r="G530" s="5"/>
      <c r="H530" s="34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21" customHeight="1">
      <c r="A531" s="5"/>
      <c r="B531" s="3"/>
      <c r="C531" s="5"/>
      <c r="D531" s="5"/>
      <c r="E531" s="5"/>
      <c r="F531" s="5"/>
      <c r="G531" s="5"/>
      <c r="H531" s="34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21" customHeight="1">
      <c r="A532" s="5"/>
      <c r="B532" s="3"/>
      <c r="C532" s="5"/>
      <c r="D532" s="5"/>
      <c r="E532" s="5"/>
      <c r="F532" s="5"/>
      <c r="G532" s="5"/>
      <c r="H532" s="34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21" customHeight="1">
      <c r="A533" s="5"/>
      <c r="B533" s="3"/>
      <c r="C533" s="5"/>
      <c r="D533" s="5"/>
      <c r="E533" s="5"/>
      <c r="F533" s="5"/>
      <c r="G533" s="5"/>
      <c r="H533" s="34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21" customHeight="1">
      <c r="A534" s="5"/>
      <c r="B534" s="3"/>
      <c r="C534" s="5"/>
      <c r="D534" s="5"/>
      <c r="E534" s="5"/>
      <c r="F534" s="5"/>
      <c r="G534" s="5"/>
      <c r="H534" s="34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21" customHeight="1">
      <c r="A535" s="5"/>
      <c r="B535" s="3"/>
      <c r="C535" s="5"/>
      <c r="D535" s="5"/>
      <c r="E535" s="5"/>
      <c r="F535" s="5"/>
      <c r="G535" s="5"/>
      <c r="H535" s="34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21" customHeight="1">
      <c r="A536" s="5"/>
      <c r="B536" s="3"/>
      <c r="C536" s="5"/>
      <c r="D536" s="5"/>
      <c r="E536" s="5"/>
      <c r="F536" s="5"/>
      <c r="G536" s="5"/>
      <c r="H536" s="34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21" customHeight="1">
      <c r="A537" s="5"/>
      <c r="B537" s="3"/>
      <c r="C537" s="5"/>
      <c r="D537" s="5"/>
      <c r="E537" s="5"/>
      <c r="F537" s="5"/>
      <c r="G537" s="5"/>
      <c r="H537" s="34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21" customHeight="1">
      <c r="A538" s="5"/>
      <c r="B538" s="3"/>
      <c r="C538" s="5"/>
      <c r="D538" s="5"/>
      <c r="E538" s="5"/>
      <c r="F538" s="5"/>
      <c r="G538" s="5"/>
      <c r="H538" s="34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21" customHeight="1">
      <c r="A539" s="5"/>
      <c r="B539" s="3"/>
      <c r="C539" s="5"/>
      <c r="D539" s="5"/>
      <c r="E539" s="5"/>
      <c r="F539" s="5"/>
      <c r="G539" s="5"/>
      <c r="H539" s="34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21" customHeight="1">
      <c r="A540" s="5"/>
      <c r="B540" s="3"/>
      <c r="C540" s="5"/>
      <c r="D540" s="5"/>
      <c r="E540" s="5"/>
      <c r="F540" s="5"/>
      <c r="G540" s="5"/>
      <c r="H540" s="34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21" customHeight="1">
      <c r="A541" s="5"/>
      <c r="B541" s="3"/>
      <c r="C541" s="5"/>
      <c r="D541" s="5"/>
      <c r="E541" s="5"/>
      <c r="F541" s="5"/>
      <c r="G541" s="5"/>
      <c r="H541" s="34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21" customHeight="1">
      <c r="A542" s="5"/>
      <c r="B542" s="3"/>
      <c r="C542" s="5"/>
      <c r="D542" s="5"/>
      <c r="E542" s="5"/>
      <c r="F542" s="5"/>
      <c r="G542" s="5"/>
      <c r="H542" s="34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21" customHeight="1">
      <c r="A543" s="5"/>
      <c r="B543" s="3"/>
      <c r="C543" s="5"/>
      <c r="D543" s="5"/>
      <c r="E543" s="5"/>
      <c r="F543" s="5"/>
      <c r="G543" s="5"/>
      <c r="H543" s="34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21" customHeight="1">
      <c r="A544" s="5"/>
      <c r="B544" s="3"/>
      <c r="C544" s="5"/>
      <c r="D544" s="5"/>
      <c r="E544" s="5"/>
      <c r="F544" s="5"/>
      <c r="G544" s="5"/>
      <c r="H544" s="34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21" customHeight="1">
      <c r="A545" s="5"/>
      <c r="B545" s="3"/>
      <c r="C545" s="5"/>
      <c r="D545" s="5"/>
      <c r="E545" s="5"/>
      <c r="F545" s="5"/>
      <c r="G545" s="5"/>
      <c r="H545" s="34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21" customHeight="1">
      <c r="A546" s="5"/>
      <c r="B546" s="3"/>
      <c r="C546" s="5"/>
      <c r="D546" s="5"/>
      <c r="E546" s="5"/>
      <c r="F546" s="5"/>
      <c r="G546" s="5"/>
      <c r="H546" s="34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21" customHeight="1">
      <c r="A547" s="5"/>
      <c r="B547" s="3"/>
      <c r="C547" s="5"/>
      <c r="D547" s="5"/>
      <c r="E547" s="5"/>
      <c r="F547" s="5"/>
      <c r="G547" s="5"/>
      <c r="H547" s="34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21" customHeight="1">
      <c r="A548" s="5"/>
      <c r="B548" s="3"/>
      <c r="C548" s="5"/>
      <c r="D548" s="5"/>
      <c r="E548" s="5"/>
      <c r="F548" s="5"/>
      <c r="G548" s="5"/>
      <c r="H548" s="34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21" customHeight="1">
      <c r="A549" s="5"/>
      <c r="B549" s="3"/>
      <c r="C549" s="5"/>
      <c r="D549" s="5"/>
      <c r="E549" s="5"/>
      <c r="F549" s="5"/>
      <c r="G549" s="5"/>
      <c r="H549" s="34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21" customHeight="1">
      <c r="A550" s="5"/>
      <c r="B550" s="3"/>
      <c r="C550" s="5"/>
      <c r="D550" s="5"/>
      <c r="E550" s="5"/>
      <c r="F550" s="5"/>
      <c r="G550" s="5"/>
      <c r="H550" s="34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21" customHeight="1">
      <c r="A551" s="5"/>
      <c r="B551" s="3"/>
      <c r="C551" s="5"/>
      <c r="D551" s="5"/>
      <c r="E551" s="5"/>
      <c r="F551" s="5"/>
      <c r="G551" s="5"/>
      <c r="H551" s="34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21" customHeight="1">
      <c r="A552" s="5"/>
      <c r="B552" s="3"/>
      <c r="C552" s="5"/>
      <c r="D552" s="5"/>
      <c r="E552" s="5"/>
      <c r="F552" s="5"/>
      <c r="G552" s="5"/>
      <c r="H552" s="34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21" customHeight="1">
      <c r="A553" s="5"/>
      <c r="B553" s="3"/>
      <c r="C553" s="5"/>
      <c r="D553" s="5"/>
      <c r="E553" s="5"/>
      <c r="F553" s="5"/>
      <c r="G553" s="5"/>
      <c r="H553" s="34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21" customHeight="1">
      <c r="A554" s="5"/>
      <c r="B554" s="3"/>
      <c r="C554" s="5"/>
      <c r="D554" s="5"/>
      <c r="E554" s="5"/>
      <c r="F554" s="5"/>
      <c r="G554" s="5"/>
      <c r="H554" s="34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21" customHeight="1">
      <c r="A555" s="5"/>
      <c r="B555" s="3"/>
      <c r="C555" s="5"/>
      <c r="D555" s="5"/>
      <c r="E555" s="5"/>
      <c r="F555" s="5"/>
      <c r="G555" s="5"/>
      <c r="H555" s="34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21" customHeight="1">
      <c r="A556" s="5"/>
      <c r="B556" s="3"/>
      <c r="C556" s="5"/>
      <c r="D556" s="5"/>
      <c r="E556" s="5"/>
      <c r="F556" s="5"/>
      <c r="G556" s="5"/>
      <c r="H556" s="34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21" customHeight="1">
      <c r="A557" s="5"/>
      <c r="B557" s="3"/>
      <c r="C557" s="5"/>
      <c r="D557" s="5"/>
      <c r="E557" s="5"/>
      <c r="F557" s="5"/>
      <c r="G557" s="5"/>
      <c r="H557" s="34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21" customHeight="1">
      <c r="A558" s="5"/>
      <c r="B558" s="3"/>
      <c r="C558" s="5"/>
      <c r="D558" s="5"/>
      <c r="E558" s="5"/>
      <c r="F558" s="5"/>
      <c r="G558" s="5"/>
      <c r="H558" s="34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21" customHeight="1">
      <c r="A559" s="5"/>
      <c r="B559" s="3"/>
      <c r="C559" s="5"/>
      <c r="D559" s="5"/>
      <c r="E559" s="5"/>
      <c r="F559" s="5"/>
      <c r="G559" s="5"/>
      <c r="H559" s="34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21" customHeight="1">
      <c r="A560" s="5"/>
      <c r="B560" s="3"/>
      <c r="C560" s="5"/>
      <c r="D560" s="5"/>
      <c r="E560" s="5"/>
      <c r="F560" s="5"/>
      <c r="G560" s="5"/>
      <c r="H560" s="34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21" customHeight="1">
      <c r="A561" s="5"/>
      <c r="B561" s="3"/>
      <c r="C561" s="5"/>
      <c r="D561" s="5"/>
      <c r="E561" s="5"/>
      <c r="F561" s="5"/>
      <c r="G561" s="5"/>
      <c r="H561" s="34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21" customHeight="1">
      <c r="A562" s="5"/>
      <c r="B562" s="3"/>
      <c r="C562" s="5"/>
      <c r="D562" s="5"/>
      <c r="E562" s="5"/>
      <c r="F562" s="5"/>
      <c r="G562" s="5"/>
      <c r="H562" s="34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21" customHeight="1">
      <c r="A563" s="5"/>
      <c r="B563" s="3"/>
      <c r="C563" s="5"/>
      <c r="D563" s="5"/>
      <c r="E563" s="5"/>
      <c r="F563" s="5"/>
      <c r="G563" s="5"/>
      <c r="H563" s="34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21" customHeight="1">
      <c r="A564" s="5"/>
      <c r="B564" s="3"/>
      <c r="C564" s="5"/>
      <c r="D564" s="5"/>
      <c r="E564" s="5"/>
      <c r="F564" s="5"/>
      <c r="G564" s="5"/>
      <c r="H564" s="34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21" customHeight="1">
      <c r="A565" s="5"/>
      <c r="B565" s="3"/>
      <c r="C565" s="5"/>
      <c r="D565" s="5"/>
      <c r="E565" s="5"/>
      <c r="F565" s="5"/>
      <c r="G565" s="5"/>
      <c r="H565" s="34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21" customHeight="1">
      <c r="A566" s="5"/>
      <c r="B566" s="3"/>
      <c r="C566" s="5"/>
      <c r="D566" s="5"/>
      <c r="E566" s="5"/>
      <c r="F566" s="5"/>
      <c r="G566" s="5"/>
      <c r="H566" s="34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21" customHeight="1">
      <c r="A567" s="5"/>
      <c r="B567" s="3"/>
      <c r="C567" s="5"/>
      <c r="D567" s="5"/>
      <c r="E567" s="5"/>
      <c r="F567" s="5"/>
      <c r="G567" s="5"/>
      <c r="H567" s="34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21" customHeight="1">
      <c r="A568" s="5"/>
      <c r="B568" s="3"/>
      <c r="C568" s="5"/>
      <c r="D568" s="5"/>
      <c r="E568" s="5"/>
      <c r="F568" s="5"/>
      <c r="G568" s="5"/>
      <c r="H568" s="34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21" customHeight="1">
      <c r="A569" s="5"/>
      <c r="B569" s="3"/>
      <c r="C569" s="5"/>
      <c r="D569" s="5"/>
      <c r="E569" s="5"/>
      <c r="F569" s="5"/>
      <c r="G569" s="5"/>
      <c r="H569" s="34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21" customHeight="1">
      <c r="A570" s="5"/>
      <c r="B570" s="3"/>
      <c r="C570" s="5"/>
      <c r="D570" s="5"/>
      <c r="E570" s="5"/>
      <c r="F570" s="5"/>
      <c r="G570" s="5"/>
      <c r="H570" s="34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21" customHeight="1">
      <c r="A571" s="5"/>
      <c r="B571" s="3"/>
      <c r="C571" s="5"/>
      <c r="D571" s="5"/>
      <c r="E571" s="5"/>
      <c r="F571" s="5"/>
      <c r="G571" s="5"/>
      <c r="H571" s="34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21" customHeight="1">
      <c r="A572" s="5"/>
      <c r="B572" s="3"/>
      <c r="C572" s="5"/>
      <c r="D572" s="5"/>
      <c r="E572" s="5"/>
      <c r="F572" s="5"/>
      <c r="G572" s="5"/>
      <c r="H572" s="34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21" customHeight="1">
      <c r="A573" s="5"/>
      <c r="B573" s="3"/>
      <c r="C573" s="5"/>
      <c r="D573" s="5"/>
      <c r="E573" s="5"/>
      <c r="F573" s="5"/>
      <c r="G573" s="5"/>
      <c r="H573" s="34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21" customHeight="1">
      <c r="A574" s="5"/>
      <c r="B574" s="3"/>
      <c r="C574" s="5"/>
      <c r="D574" s="5"/>
      <c r="E574" s="5"/>
      <c r="F574" s="5"/>
      <c r="G574" s="5"/>
      <c r="H574" s="34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21" customHeight="1">
      <c r="A575" s="5"/>
      <c r="B575" s="3"/>
      <c r="C575" s="5"/>
      <c r="D575" s="5"/>
      <c r="E575" s="5"/>
      <c r="F575" s="5"/>
      <c r="G575" s="5"/>
      <c r="H575" s="34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21" customHeight="1">
      <c r="A576" s="5"/>
      <c r="B576" s="3"/>
      <c r="C576" s="5"/>
      <c r="D576" s="5"/>
      <c r="E576" s="5"/>
      <c r="F576" s="5"/>
      <c r="G576" s="5"/>
      <c r="H576" s="34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21" customHeight="1">
      <c r="A577" s="5"/>
      <c r="B577" s="3"/>
      <c r="C577" s="5"/>
      <c r="D577" s="5"/>
      <c r="E577" s="5"/>
      <c r="F577" s="5"/>
      <c r="G577" s="5"/>
      <c r="H577" s="34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21" customHeight="1">
      <c r="A578" s="5"/>
      <c r="B578" s="3"/>
      <c r="C578" s="5"/>
      <c r="D578" s="5"/>
      <c r="E578" s="5"/>
      <c r="F578" s="5"/>
      <c r="G578" s="5"/>
      <c r="H578" s="34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21" customHeight="1">
      <c r="A579" s="5"/>
      <c r="B579" s="3"/>
      <c r="C579" s="5"/>
      <c r="D579" s="5"/>
      <c r="E579" s="5"/>
      <c r="F579" s="5"/>
      <c r="G579" s="5"/>
      <c r="H579" s="34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21" customHeight="1">
      <c r="A580" s="5"/>
      <c r="B580" s="3"/>
      <c r="C580" s="5"/>
      <c r="D580" s="5"/>
      <c r="E580" s="5"/>
      <c r="F580" s="5"/>
      <c r="G580" s="5"/>
      <c r="H580" s="34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21" customHeight="1">
      <c r="A581" s="5"/>
      <c r="B581" s="3"/>
      <c r="C581" s="5"/>
      <c r="D581" s="5"/>
      <c r="E581" s="5"/>
      <c r="F581" s="5"/>
      <c r="G581" s="5"/>
      <c r="H581" s="34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21" customHeight="1">
      <c r="A582" s="5"/>
      <c r="B582" s="3"/>
      <c r="C582" s="5"/>
      <c r="D582" s="5"/>
      <c r="E582" s="5"/>
      <c r="F582" s="5"/>
      <c r="G582" s="5"/>
      <c r="H582" s="34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21" customHeight="1">
      <c r="A583" s="5"/>
      <c r="B583" s="3"/>
      <c r="C583" s="5"/>
      <c r="D583" s="5"/>
      <c r="E583" s="5"/>
      <c r="F583" s="5"/>
      <c r="G583" s="5"/>
      <c r="H583" s="34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21" customHeight="1">
      <c r="A584" s="5"/>
      <c r="B584" s="3"/>
      <c r="C584" s="5"/>
      <c r="D584" s="5"/>
      <c r="E584" s="5"/>
      <c r="F584" s="5"/>
      <c r="G584" s="5"/>
      <c r="H584" s="34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21" customHeight="1">
      <c r="A585" s="5"/>
      <c r="B585" s="3"/>
      <c r="C585" s="5"/>
      <c r="D585" s="5"/>
      <c r="E585" s="5"/>
      <c r="F585" s="5"/>
      <c r="G585" s="5"/>
      <c r="H585" s="34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21" customHeight="1">
      <c r="A586" s="5"/>
      <c r="B586" s="3"/>
      <c r="C586" s="5"/>
      <c r="D586" s="5"/>
      <c r="E586" s="5"/>
      <c r="F586" s="5"/>
      <c r="G586" s="5"/>
      <c r="H586" s="34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21" customHeight="1">
      <c r="A587" s="5"/>
      <c r="B587" s="3"/>
      <c r="C587" s="5"/>
      <c r="D587" s="5"/>
      <c r="E587" s="5"/>
      <c r="F587" s="5"/>
      <c r="G587" s="5"/>
      <c r="H587" s="34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21" customHeight="1">
      <c r="A588" s="5"/>
      <c r="B588" s="3"/>
      <c r="C588" s="5"/>
      <c r="D588" s="5"/>
      <c r="E588" s="5"/>
      <c r="F588" s="5"/>
      <c r="G588" s="5"/>
      <c r="H588" s="34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21" customHeight="1">
      <c r="A589" s="5"/>
      <c r="B589" s="3"/>
      <c r="C589" s="5"/>
      <c r="D589" s="5"/>
      <c r="E589" s="5"/>
      <c r="F589" s="5"/>
      <c r="G589" s="5"/>
      <c r="H589" s="34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21" customHeight="1">
      <c r="A590" s="5"/>
      <c r="B590" s="3"/>
      <c r="C590" s="5"/>
      <c r="D590" s="5"/>
      <c r="E590" s="5"/>
      <c r="F590" s="5"/>
      <c r="G590" s="5"/>
      <c r="H590" s="34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21" customHeight="1">
      <c r="A591" s="5"/>
      <c r="B591" s="3"/>
      <c r="C591" s="5"/>
      <c r="D591" s="5"/>
      <c r="E591" s="5"/>
      <c r="F591" s="5"/>
      <c r="G591" s="5"/>
      <c r="H591" s="34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21" customHeight="1">
      <c r="A592" s="5"/>
      <c r="B592" s="3"/>
      <c r="C592" s="5"/>
      <c r="D592" s="5"/>
      <c r="E592" s="5"/>
      <c r="F592" s="5"/>
      <c r="G592" s="5"/>
      <c r="H592" s="34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21" customHeight="1">
      <c r="A593" s="5"/>
      <c r="B593" s="3"/>
      <c r="C593" s="5"/>
      <c r="D593" s="5"/>
      <c r="E593" s="5"/>
      <c r="F593" s="5"/>
      <c r="G593" s="5"/>
      <c r="H593" s="34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21" customHeight="1">
      <c r="A594" s="5"/>
      <c r="B594" s="3"/>
      <c r="C594" s="5"/>
      <c r="D594" s="5"/>
      <c r="E594" s="5"/>
      <c r="F594" s="5"/>
      <c r="G594" s="5"/>
      <c r="H594" s="34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21" customHeight="1">
      <c r="A595" s="5"/>
      <c r="B595" s="3"/>
      <c r="C595" s="5"/>
      <c r="D595" s="5"/>
      <c r="E595" s="5"/>
      <c r="F595" s="5"/>
      <c r="G595" s="5"/>
      <c r="H595" s="34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21" customHeight="1">
      <c r="A596" s="5"/>
      <c r="B596" s="3"/>
      <c r="C596" s="5"/>
      <c r="D596" s="5"/>
      <c r="E596" s="5"/>
      <c r="F596" s="5"/>
      <c r="G596" s="5"/>
      <c r="H596" s="34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21" customHeight="1">
      <c r="A597" s="5"/>
      <c r="B597" s="3"/>
      <c r="C597" s="5"/>
      <c r="D597" s="5"/>
      <c r="E597" s="5"/>
      <c r="F597" s="5"/>
      <c r="G597" s="5"/>
      <c r="H597" s="34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21" customHeight="1">
      <c r="A598" s="5"/>
      <c r="B598" s="3"/>
      <c r="C598" s="5"/>
      <c r="D598" s="5"/>
      <c r="E598" s="5"/>
      <c r="F598" s="5"/>
      <c r="G598" s="5"/>
      <c r="H598" s="34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21" customHeight="1">
      <c r="A599" s="5"/>
      <c r="B599" s="3"/>
      <c r="C599" s="5"/>
      <c r="D599" s="5"/>
      <c r="E599" s="5"/>
      <c r="F599" s="5"/>
      <c r="G599" s="5"/>
      <c r="H599" s="34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21" customHeight="1">
      <c r="A600" s="5"/>
      <c r="B600" s="3"/>
      <c r="C600" s="5"/>
      <c r="D600" s="5"/>
      <c r="E600" s="5"/>
      <c r="F600" s="5"/>
      <c r="G600" s="5"/>
      <c r="H600" s="34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21" customHeight="1">
      <c r="A601" s="5"/>
      <c r="B601" s="3"/>
      <c r="C601" s="5"/>
      <c r="D601" s="5"/>
      <c r="E601" s="5"/>
      <c r="F601" s="5"/>
      <c r="G601" s="5"/>
      <c r="H601" s="34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21" customHeight="1">
      <c r="A602" s="5"/>
      <c r="B602" s="3"/>
      <c r="C602" s="5"/>
      <c r="D602" s="5"/>
      <c r="E602" s="5"/>
      <c r="F602" s="5"/>
      <c r="G602" s="5"/>
      <c r="H602" s="34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21" customHeight="1">
      <c r="A603" s="5"/>
      <c r="B603" s="3"/>
      <c r="C603" s="5"/>
      <c r="D603" s="5"/>
      <c r="E603" s="5"/>
      <c r="F603" s="5"/>
      <c r="G603" s="5"/>
      <c r="H603" s="34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21" customHeight="1">
      <c r="A604" s="5"/>
      <c r="B604" s="3"/>
      <c r="C604" s="5"/>
      <c r="D604" s="5"/>
      <c r="E604" s="5"/>
      <c r="F604" s="5"/>
      <c r="G604" s="5"/>
      <c r="H604" s="34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21" customHeight="1">
      <c r="A605" s="5"/>
      <c r="B605" s="3"/>
      <c r="C605" s="5"/>
      <c r="D605" s="5"/>
      <c r="E605" s="5"/>
      <c r="F605" s="5"/>
      <c r="G605" s="5"/>
      <c r="H605" s="34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21" customHeight="1">
      <c r="A606" s="5"/>
      <c r="B606" s="3"/>
      <c r="C606" s="5"/>
      <c r="D606" s="5"/>
      <c r="E606" s="5"/>
      <c r="F606" s="5"/>
      <c r="G606" s="5"/>
      <c r="H606" s="34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21" customHeight="1">
      <c r="A607" s="5"/>
      <c r="B607" s="3"/>
      <c r="C607" s="5"/>
      <c r="D607" s="5"/>
      <c r="E607" s="5"/>
      <c r="F607" s="5"/>
      <c r="G607" s="5"/>
      <c r="H607" s="34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21" customHeight="1">
      <c r="A608" s="5"/>
      <c r="B608" s="3"/>
      <c r="C608" s="5"/>
      <c r="D608" s="5"/>
      <c r="E608" s="5"/>
      <c r="F608" s="5"/>
      <c r="G608" s="5"/>
      <c r="H608" s="34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21" customHeight="1">
      <c r="A609" s="5"/>
      <c r="B609" s="3"/>
      <c r="C609" s="5"/>
      <c r="D609" s="5"/>
      <c r="E609" s="5"/>
      <c r="F609" s="5"/>
      <c r="G609" s="5"/>
      <c r="H609" s="34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21" customHeight="1">
      <c r="A610" s="5"/>
      <c r="B610" s="3"/>
      <c r="C610" s="5"/>
      <c r="D610" s="5"/>
      <c r="E610" s="5"/>
      <c r="F610" s="5"/>
      <c r="G610" s="5"/>
      <c r="H610" s="34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21" customHeight="1">
      <c r="A611" s="5"/>
      <c r="B611" s="3"/>
      <c r="C611" s="5"/>
      <c r="D611" s="5"/>
      <c r="E611" s="5"/>
      <c r="F611" s="5"/>
      <c r="G611" s="5"/>
      <c r="H611" s="34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21" customHeight="1">
      <c r="A612" s="5"/>
      <c r="B612" s="3"/>
      <c r="C612" s="5"/>
      <c r="D612" s="5"/>
      <c r="E612" s="5"/>
      <c r="F612" s="5"/>
      <c r="G612" s="5"/>
      <c r="H612" s="34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21" customHeight="1">
      <c r="A613" s="5"/>
      <c r="B613" s="3"/>
      <c r="C613" s="5"/>
      <c r="D613" s="5"/>
      <c r="E613" s="5"/>
      <c r="F613" s="5"/>
      <c r="G613" s="5"/>
      <c r="H613" s="34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21" customHeight="1">
      <c r="A614" s="5"/>
      <c r="B614" s="3"/>
      <c r="C614" s="5"/>
      <c r="D614" s="5"/>
      <c r="E614" s="5"/>
      <c r="F614" s="5"/>
      <c r="G614" s="5"/>
      <c r="H614" s="34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21" customHeight="1">
      <c r="A615" s="5"/>
      <c r="B615" s="3"/>
      <c r="C615" s="5"/>
      <c r="D615" s="5"/>
      <c r="E615" s="5"/>
      <c r="F615" s="5"/>
      <c r="G615" s="5"/>
      <c r="H615" s="34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21" customHeight="1">
      <c r="A616" s="5"/>
      <c r="B616" s="3"/>
      <c r="C616" s="5"/>
      <c r="D616" s="5"/>
      <c r="E616" s="5"/>
      <c r="F616" s="5"/>
      <c r="G616" s="5"/>
      <c r="H616" s="34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21" customHeight="1">
      <c r="A617" s="5"/>
      <c r="B617" s="3"/>
      <c r="C617" s="5"/>
      <c r="D617" s="5"/>
      <c r="E617" s="5"/>
      <c r="F617" s="5"/>
      <c r="G617" s="5"/>
      <c r="H617" s="34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21" customHeight="1">
      <c r="A618" s="5"/>
      <c r="B618" s="3"/>
      <c r="C618" s="5"/>
      <c r="D618" s="5"/>
      <c r="E618" s="5"/>
      <c r="F618" s="5"/>
      <c r="G618" s="5"/>
      <c r="H618" s="34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21" customHeight="1">
      <c r="A619" s="5"/>
      <c r="B619" s="3"/>
      <c r="C619" s="5"/>
      <c r="D619" s="5"/>
      <c r="E619" s="5"/>
      <c r="F619" s="5"/>
      <c r="G619" s="5"/>
      <c r="H619" s="34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21" customHeight="1">
      <c r="A620" s="5"/>
      <c r="B620" s="3"/>
      <c r="C620" s="5"/>
      <c r="D620" s="5"/>
      <c r="E620" s="5"/>
      <c r="F620" s="5"/>
      <c r="G620" s="5"/>
      <c r="H620" s="34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21" customHeight="1">
      <c r="A621" s="5"/>
      <c r="B621" s="3"/>
      <c r="C621" s="5"/>
      <c r="D621" s="5"/>
      <c r="E621" s="5"/>
      <c r="F621" s="5"/>
      <c r="G621" s="5"/>
      <c r="H621" s="34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21" customHeight="1">
      <c r="A622" s="5"/>
      <c r="B622" s="3"/>
      <c r="C622" s="5"/>
      <c r="D622" s="5"/>
      <c r="E622" s="5"/>
      <c r="F622" s="5"/>
      <c r="G622" s="5"/>
      <c r="H622" s="34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21" customHeight="1">
      <c r="A623" s="5"/>
      <c r="B623" s="3"/>
      <c r="C623" s="5"/>
      <c r="D623" s="5"/>
      <c r="E623" s="5"/>
      <c r="F623" s="5"/>
      <c r="G623" s="5"/>
      <c r="H623" s="34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21" customHeight="1">
      <c r="A624" s="5"/>
      <c r="B624" s="3"/>
      <c r="C624" s="5"/>
      <c r="D624" s="5"/>
      <c r="E624" s="5"/>
      <c r="F624" s="5"/>
      <c r="G624" s="5"/>
      <c r="H624" s="34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21" customHeight="1">
      <c r="A625" s="5"/>
      <c r="B625" s="3"/>
      <c r="C625" s="5"/>
      <c r="D625" s="5"/>
      <c r="E625" s="5"/>
      <c r="F625" s="5"/>
      <c r="G625" s="5"/>
      <c r="H625" s="34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21" customHeight="1">
      <c r="A626" s="5"/>
      <c r="B626" s="3"/>
      <c r="C626" s="5"/>
      <c r="D626" s="5"/>
      <c r="E626" s="5"/>
      <c r="F626" s="5"/>
      <c r="G626" s="5"/>
      <c r="H626" s="34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21" customHeight="1">
      <c r="A627" s="5"/>
      <c r="B627" s="3"/>
      <c r="C627" s="5"/>
      <c r="D627" s="5"/>
      <c r="E627" s="5"/>
      <c r="F627" s="5"/>
      <c r="G627" s="5"/>
      <c r="H627" s="34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21" customHeight="1">
      <c r="A628" s="5"/>
      <c r="B628" s="3"/>
      <c r="C628" s="5"/>
      <c r="D628" s="5"/>
      <c r="E628" s="5"/>
      <c r="F628" s="5"/>
      <c r="G628" s="5"/>
      <c r="H628" s="34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21" customHeight="1">
      <c r="A629" s="5"/>
      <c r="B629" s="3"/>
      <c r="C629" s="5"/>
      <c r="D629" s="5"/>
      <c r="E629" s="5"/>
      <c r="F629" s="5"/>
      <c r="G629" s="5"/>
      <c r="H629" s="34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21" customHeight="1">
      <c r="A630" s="5"/>
      <c r="B630" s="3"/>
      <c r="C630" s="5"/>
      <c r="D630" s="5"/>
      <c r="E630" s="5"/>
      <c r="F630" s="5"/>
      <c r="G630" s="5"/>
      <c r="H630" s="34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21" customHeight="1">
      <c r="A631" s="5"/>
      <c r="B631" s="3"/>
      <c r="C631" s="5"/>
      <c r="D631" s="5"/>
      <c r="E631" s="5"/>
      <c r="F631" s="5"/>
      <c r="G631" s="5"/>
      <c r="H631" s="34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21" customHeight="1">
      <c r="A632" s="5"/>
      <c r="B632" s="3"/>
      <c r="C632" s="5"/>
      <c r="D632" s="5"/>
      <c r="E632" s="5"/>
      <c r="F632" s="5"/>
      <c r="G632" s="5"/>
      <c r="H632" s="34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21" customHeight="1">
      <c r="A633" s="5"/>
      <c r="B633" s="3"/>
      <c r="C633" s="5"/>
      <c r="D633" s="5"/>
      <c r="E633" s="5"/>
      <c r="F633" s="5"/>
      <c r="G633" s="5"/>
      <c r="H633" s="34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21" customHeight="1">
      <c r="A634" s="5"/>
      <c r="B634" s="3"/>
      <c r="C634" s="5"/>
      <c r="D634" s="5"/>
      <c r="E634" s="5"/>
      <c r="F634" s="5"/>
      <c r="G634" s="5"/>
      <c r="H634" s="34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21" customHeight="1">
      <c r="A635" s="5"/>
      <c r="B635" s="3"/>
      <c r="C635" s="5"/>
      <c r="D635" s="5"/>
      <c r="E635" s="5"/>
      <c r="F635" s="5"/>
      <c r="G635" s="5"/>
      <c r="H635" s="34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21" customHeight="1">
      <c r="A636" s="5"/>
      <c r="B636" s="3"/>
      <c r="C636" s="5"/>
      <c r="D636" s="5"/>
      <c r="E636" s="5"/>
      <c r="F636" s="5"/>
      <c r="G636" s="5"/>
      <c r="H636" s="34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21" customHeight="1">
      <c r="A637" s="5"/>
      <c r="B637" s="3"/>
      <c r="C637" s="5"/>
      <c r="D637" s="5"/>
      <c r="E637" s="5"/>
      <c r="F637" s="5"/>
      <c r="G637" s="5"/>
      <c r="H637" s="34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21" customHeight="1">
      <c r="A638" s="5"/>
      <c r="B638" s="3"/>
      <c r="C638" s="5"/>
      <c r="D638" s="5"/>
      <c r="E638" s="5"/>
      <c r="F638" s="5"/>
      <c r="G638" s="5"/>
      <c r="H638" s="34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21" customHeight="1">
      <c r="A639" s="5"/>
      <c r="B639" s="3"/>
      <c r="C639" s="5"/>
      <c r="D639" s="5"/>
      <c r="E639" s="5"/>
      <c r="F639" s="5"/>
      <c r="G639" s="5"/>
      <c r="H639" s="34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21" customHeight="1">
      <c r="A640" s="5"/>
      <c r="B640" s="3"/>
      <c r="C640" s="5"/>
      <c r="D640" s="5"/>
      <c r="E640" s="5"/>
      <c r="F640" s="5"/>
      <c r="G640" s="5"/>
      <c r="H640" s="34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21" customHeight="1">
      <c r="A641" s="5"/>
      <c r="B641" s="3"/>
      <c r="C641" s="5"/>
      <c r="D641" s="5"/>
      <c r="E641" s="5"/>
      <c r="F641" s="5"/>
      <c r="G641" s="5"/>
      <c r="H641" s="34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21" customHeight="1">
      <c r="A642" s="5"/>
      <c r="B642" s="3"/>
      <c r="C642" s="5"/>
      <c r="D642" s="5"/>
      <c r="E642" s="5"/>
      <c r="F642" s="5"/>
      <c r="G642" s="5"/>
      <c r="H642" s="34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21" customHeight="1">
      <c r="A643" s="5"/>
      <c r="B643" s="3"/>
      <c r="C643" s="5"/>
      <c r="D643" s="5"/>
      <c r="E643" s="5"/>
      <c r="F643" s="5"/>
      <c r="G643" s="5"/>
      <c r="H643" s="34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21" customHeight="1">
      <c r="A644" s="5"/>
      <c r="B644" s="3"/>
      <c r="C644" s="5"/>
      <c r="D644" s="5"/>
      <c r="E644" s="5"/>
      <c r="F644" s="5"/>
      <c r="G644" s="5"/>
      <c r="H644" s="34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21" customHeight="1">
      <c r="A645" s="5"/>
      <c r="B645" s="3"/>
      <c r="C645" s="5"/>
      <c r="D645" s="5"/>
      <c r="E645" s="5"/>
      <c r="F645" s="5"/>
      <c r="G645" s="5"/>
      <c r="H645" s="34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21" customHeight="1">
      <c r="A646" s="5"/>
      <c r="B646" s="3"/>
      <c r="C646" s="5"/>
      <c r="D646" s="5"/>
      <c r="E646" s="5"/>
      <c r="F646" s="5"/>
      <c r="G646" s="5"/>
      <c r="H646" s="34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21" customHeight="1">
      <c r="A647" s="5"/>
      <c r="B647" s="3"/>
      <c r="C647" s="5"/>
      <c r="D647" s="5"/>
      <c r="E647" s="5"/>
      <c r="F647" s="5"/>
      <c r="G647" s="5"/>
      <c r="H647" s="34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21" customHeight="1">
      <c r="A648" s="5"/>
      <c r="B648" s="3"/>
      <c r="C648" s="5"/>
      <c r="D648" s="5"/>
      <c r="E648" s="5"/>
      <c r="F648" s="5"/>
      <c r="G648" s="5"/>
      <c r="H648" s="34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21" customHeight="1">
      <c r="A649" s="5"/>
      <c r="B649" s="3"/>
      <c r="C649" s="5"/>
      <c r="D649" s="5"/>
      <c r="E649" s="5"/>
      <c r="F649" s="5"/>
      <c r="G649" s="5"/>
      <c r="H649" s="34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21" customHeight="1">
      <c r="A650" s="5"/>
      <c r="B650" s="3"/>
      <c r="C650" s="5"/>
      <c r="D650" s="5"/>
      <c r="E650" s="5"/>
      <c r="F650" s="5"/>
      <c r="G650" s="5"/>
      <c r="H650" s="34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21" customHeight="1">
      <c r="A651" s="5"/>
      <c r="B651" s="3"/>
      <c r="C651" s="5"/>
      <c r="D651" s="5"/>
      <c r="E651" s="5"/>
      <c r="F651" s="5"/>
      <c r="G651" s="5"/>
      <c r="H651" s="34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21" customHeight="1">
      <c r="A652" s="5"/>
      <c r="B652" s="3"/>
      <c r="C652" s="5"/>
      <c r="D652" s="5"/>
      <c r="E652" s="5"/>
      <c r="F652" s="5"/>
      <c r="G652" s="5"/>
      <c r="H652" s="34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21" customHeight="1">
      <c r="A653" s="5"/>
      <c r="B653" s="3"/>
      <c r="C653" s="5"/>
      <c r="D653" s="5"/>
      <c r="E653" s="5"/>
      <c r="F653" s="5"/>
      <c r="G653" s="5"/>
      <c r="H653" s="34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21" customHeight="1">
      <c r="A654" s="5"/>
      <c r="B654" s="3"/>
      <c r="C654" s="5"/>
      <c r="D654" s="5"/>
      <c r="E654" s="5"/>
      <c r="F654" s="5"/>
      <c r="G654" s="5"/>
      <c r="H654" s="34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21" customHeight="1">
      <c r="A655" s="5"/>
      <c r="B655" s="3"/>
      <c r="C655" s="5"/>
      <c r="D655" s="5"/>
      <c r="E655" s="5"/>
      <c r="F655" s="5"/>
      <c r="G655" s="5"/>
      <c r="H655" s="34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21" customHeight="1">
      <c r="A656" s="5"/>
      <c r="B656" s="3"/>
      <c r="C656" s="5"/>
      <c r="D656" s="5"/>
      <c r="E656" s="5"/>
      <c r="F656" s="5"/>
      <c r="G656" s="5"/>
      <c r="H656" s="34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21" customHeight="1">
      <c r="A657" s="5"/>
      <c r="B657" s="3"/>
      <c r="C657" s="5"/>
      <c r="D657" s="5"/>
      <c r="E657" s="5"/>
      <c r="F657" s="5"/>
      <c r="G657" s="5"/>
      <c r="H657" s="34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21" customHeight="1">
      <c r="A658" s="5"/>
      <c r="B658" s="3"/>
      <c r="C658" s="5"/>
      <c r="D658" s="5"/>
      <c r="E658" s="5"/>
      <c r="F658" s="5"/>
      <c r="G658" s="5"/>
      <c r="H658" s="34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21" customHeight="1">
      <c r="A659" s="5"/>
      <c r="B659" s="3"/>
      <c r="C659" s="5"/>
      <c r="D659" s="5"/>
      <c r="E659" s="5"/>
      <c r="F659" s="5"/>
      <c r="G659" s="5"/>
      <c r="H659" s="34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21" customHeight="1">
      <c r="A660" s="5"/>
      <c r="B660" s="3"/>
      <c r="C660" s="5"/>
      <c r="D660" s="5"/>
      <c r="E660" s="5"/>
      <c r="F660" s="5"/>
      <c r="G660" s="5"/>
      <c r="H660" s="34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21" customHeight="1">
      <c r="A661" s="5"/>
      <c r="B661" s="3"/>
      <c r="C661" s="5"/>
      <c r="D661" s="5"/>
      <c r="E661" s="5"/>
      <c r="F661" s="5"/>
      <c r="G661" s="5"/>
      <c r="H661" s="34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21" customHeight="1">
      <c r="A662" s="5"/>
      <c r="B662" s="3"/>
      <c r="C662" s="5"/>
      <c r="D662" s="5"/>
      <c r="E662" s="5"/>
      <c r="F662" s="5"/>
      <c r="G662" s="5"/>
      <c r="H662" s="34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21" customHeight="1">
      <c r="A663" s="5"/>
      <c r="B663" s="3"/>
      <c r="C663" s="5"/>
      <c r="D663" s="5"/>
      <c r="E663" s="5"/>
      <c r="F663" s="5"/>
      <c r="G663" s="5"/>
      <c r="H663" s="34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21" customHeight="1">
      <c r="A664" s="5"/>
      <c r="B664" s="3"/>
      <c r="C664" s="5"/>
      <c r="D664" s="5"/>
      <c r="E664" s="5"/>
      <c r="F664" s="5"/>
      <c r="G664" s="5"/>
      <c r="H664" s="34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21" customHeight="1">
      <c r="A665" s="5"/>
      <c r="B665" s="3"/>
      <c r="C665" s="5"/>
      <c r="D665" s="5"/>
      <c r="E665" s="5"/>
      <c r="F665" s="5"/>
      <c r="G665" s="5"/>
      <c r="H665" s="34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21" customHeight="1">
      <c r="A666" s="5"/>
      <c r="B666" s="3"/>
      <c r="C666" s="5"/>
      <c r="D666" s="5"/>
      <c r="E666" s="5"/>
      <c r="F666" s="5"/>
      <c r="G666" s="5"/>
      <c r="H666" s="34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21" customHeight="1">
      <c r="A667" s="5"/>
      <c r="B667" s="3"/>
      <c r="C667" s="5"/>
      <c r="D667" s="5"/>
      <c r="E667" s="5"/>
      <c r="F667" s="5"/>
      <c r="G667" s="5"/>
      <c r="H667" s="34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21" customHeight="1">
      <c r="A668" s="5"/>
      <c r="B668" s="3"/>
      <c r="C668" s="5"/>
      <c r="D668" s="5"/>
      <c r="E668" s="5"/>
      <c r="F668" s="5"/>
      <c r="G668" s="5"/>
      <c r="H668" s="34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21" customHeight="1">
      <c r="A669" s="5"/>
      <c r="B669" s="3"/>
      <c r="C669" s="5"/>
      <c r="D669" s="5"/>
      <c r="E669" s="5"/>
      <c r="F669" s="5"/>
      <c r="G669" s="5"/>
      <c r="H669" s="34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21" customHeight="1">
      <c r="A670" s="5"/>
      <c r="B670" s="3"/>
      <c r="C670" s="5"/>
      <c r="D670" s="5"/>
      <c r="E670" s="5"/>
      <c r="F670" s="5"/>
      <c r="G670" s="5"/>
      <c r="H670" s="34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21" customHeight="1">
      <c r="A671" s="5"/>
      <c r="B671" s="3"/>
      <c r="C671" s="5"/>
      <c r="D671" s="5"/>
      <c r="E671" s="5"/>
      <c r="F671" s="5"/>
      <c r="G671" s="5"/>
      <c r="H671" s="34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21" customHeight="1">
      <c r="A672" s="5"/>
      <c r="B672" s="3"/>
      <c r="C672" s="5"/>
      <c r="D672" s="5"/>
      <c r="E672" s="5"/>
      <c r="F672" s="5"/>
      <c r="G672" s="5"/>
      <c r="H672" s="34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21" customHeight="1">
      <c r="A673" s="5"/>
      <c r="B673" s="3"/>
      <c r="C673" s="5"/>
      <c r="D673" s="5"/>
      <c r="E673" s="5"/>
      <c r="F673" s="5"/>
      <c r="G673" s="5"/>
      <c r="H673" s="34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21" customHeight="1">
      <c r="A674" s="5"/>
      <c r="B674" s="3"/>
      <c r="C674" s="5"/>
      <c r="D674" s="5"/>
      <c r="E674" s="5"/>
      <c r="F674" s="5"/>
      <c r="G674" s="5"/>
      <c r="H674" s="34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21" customHeight="1">
      <c r="A675" s="5"/>
      <c r="B675" s="3"/>
      <c r="C675" s="5"/>
      <c r="D675" s="5"/>
      <c r="E675" s="5"/>
      <c r="F675" s="5"/>
      <c r="G675" s="5"/>
      <c r="H675" s="34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21" customHeight="1">
      <c r="A676" s="5"/>
      <c r="B676" s="3"/>
      <c r="C676" s="5"/>
      <c r="D676" s="5"/>
      <c r="E676" s="5"/>
      <c r="F676" s="5"/>
      <c r="G676" s="5"/>
      <c r="H676" s="34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21" customHeight="1">
      <c r="A677" s="5"/>
      <c r="B677" s="3"/>
      <c r="C677" s="5"/>
      <c r="D677" s="5"/>
      <c r="E677" s="5"/>
      <c r="F677" s="5"/>
      <c r="G677" s="5"/>
      <c r="H677" s="34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21" customHeight="1">
      <c r="A678" s="5"/>
      <c r="B678" s="3"/>
      <c r="C678" s="5"/>
      <c r="D678" s="5"/>
      <c r="E678" s="5"/>
      <c r="F678" s="5"/>
      <c r="G678" s="5"/>
      <c r="H678" s="34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21" customHeight="1">
      <c r="A679" s="5"/>
      <c r="B679" s="3"/>
      <c r="C679" s="5"/>
      <c r="D679" s="5"/>
      <c r="E679" s="5"/>
      <c r="F679" s="5"/>
      <c r="G679" s="5"/>
      <c r="H679" s="34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21" customHeight="1">
      <c r="A680" s="5"/>
      <c r="B680" s="3"/>
      <c r="C680" s="5"/>
      <c r="D680" s="5"/>
      <c r="E680" s="5"/>
      <c r="F680" s="5"/>
      <c r="G680" s="5"/>
      <c r="H680" s="34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21" customHeight="1">
      <c r="A681" s="5"/>
      <c r="B681" s="3"/>
      <c r="C681" s="5"/>
      <c r="D681" s="5"/>
      <c r="E681" s="5"/>
      <c r="F681" s="5"/>
      <c r="G681" s="5"/>
      <c r="H681" s="34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21" customHeight="1">
      <c r="A682" s="5"/>
      <c r="B682" s="3"/>
      <c r="C682" s="5"/>
      <c r="D682" s="5"/>
      <c r="E682" s="5"/>
      <c r="F682" s="5"/>
      <c r="G682" s="5"/>
      <c r="H682" s="34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21" customHeight="1">
      <c r="A683" s="5"/>
      <c r="B683" s="3"/>
      <c r="C683" s="5"/>
      <c r="D683" s="5"/>
      <c r="E683" s="5"/>
      <c r="F683" s="5"/>
      <c r="G683" s="5"/>
      <c r="H683" s="34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21" customHeight="1">
      <c r="A684" s="5"/>
      <c r="B684" s="3"/>
      <c r="C684" s="5"/>
      <c r="D684" s="5"/>
      <c r="E684" s="5"/>
      <c r="F684" s="5"/>
      <c r="G684" s="5"/>
      <c r="H684" s="34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21" customHeight="1">
      <c r="A685" s="5"/>
      <c r="B685" s="3"/>
      <c r="C685" s="5"/>
      <c r="D685" s="5"/>
      <c r="E685" s="5"/>
      <c r="F685" s="5"/>
      <c r="G685" s="5"/>
      <c r="H685" s="34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21" customHeight="1">
      <c r="A686" s="5"/>
      <c r="B686" s="3"/>
      <c r="C686" s="5"/>
      <c r="D686" s="5"/>
      <c r="E686" s="5"/>
      <c r="F686" s="5"/>
      <c r="G686" s="5"/>
      <c r="H686" s="34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21" customHeight="1">
      <c r="A687" s="5"/>
      <c r="B687" s="3"/>
      <c r="C687" s="5"/>
      <c r="D687" s="5"/>
      <c r="E687" s="5"/>
      <c r="F687" s="5"/>
      <c r="G687" s="5"/>
      <c r="H687" s="34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21" customHeight="1">
      <c r="A688" s="5"/>
      <c r="B688" s="3"/>
      <c r="C688" s="5"/>
      <c r="D688" s="5"/>
      <c r="E688" s="5"/>
      <c r="F688" s="5"/>
      <c r="G688" s="5"/>
      <c r="H688" s="34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21" customHeight="1">
      <c r="A689" s="5"/>
      <c r="B689" s="3"/>
      <c r="C689" s="5"/>
      <c r="D689" s="5"/>
      <c r="E689" s="5"/>
      <c r="F689" s="5"/>
      <c r="G689" s="5"/>
      <c r="H689" s="34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21" customHeight="1">
      <c r="A690" s="5"/>
      <c r="B690" s="3"/>
      <c r="C690" s="5"/>
      <c r="D690" s="5"/>
      <c r="E690" s="5"/>
      <c r="F690" s="5"/>
      <c r="G690" s="5"/>
      <c r="H690" s="34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21" customHeight="1">
      <c r="A691" s="5"/>
      <c r="B691" s="3"/>
      <c r="C691" s="5"/>
      <c r="D691" s="5"/>
      <c r="E691" s="5"/>
      <c r="F691" s="5"/>
      <c r="G691" s="5"/>
      <c r="H691" s="34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21" customHeight="1">
      <c r="A692" s="5"/>
      <c r="B692" s="3"/>
      <c r="C692" s="5"/>
      <c r="D692" s="5"/>
      <c r="E692" s="5"/>
      <c r="F692" s="5"/>
      <c r="G692" s="5"/>
      <c r="H692" s="34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21" customHeight="1">
      <c r="A693" s="5"/>
      <c r="B693" s="3"/>
      <c r="C693" s="5"/>
      <c r="D693" s="5"/>
      <c r="E693" s="5"/>
      <c r="F693" s="5"/>
      <c r="G693" s="5"/>
      <c r="H693" s="34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21" customHeight="1">
      <c r="A694" s="5"/>
      <c r="B694" s="3"/>
      <c r="C694" s="5"/>
      <c r="D694" s="5"/>
      <c r="E694" s="5"/>
      <c r="F694" s="5"/>
      <c r="G694" s="5"/>
      <c r="H694" s="34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21" customHeight="1">
      <c r="A695" s="5"/>
      <c r="B695" s="3"/>
      <c r="C695" s="5"/>
      <c r="D695" s="5"/>
      <c r="E695" s="5"/>
      <c r="F695" s="5"/>
      <c r="G695" s="5"/>
      <c r="H695" s="34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21" customHeight="1">
      <c r="A696" s="5"/>
      <c r="B696" s="3"/>
      <c r="C696" s="5"/>
      <c r="D696" s="5"/>
      <c r="E696" s="5"/>
      <c r="F696" s="5"/>
      <c r="G696" s="5"/>
      <c r="H696" s="34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21" customHeight="1">
      <c r="A697" s="5"/>
      <c r="B697" s="3"/>
      <c r="C697" s="5"/>
      <c r="D697" s="5"/>
      <c r="E697" s="5"/>
      <c r="F697" s="5"/>
      <c r="G697" s="5"/>
      <c r="H697" s="34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21" customHeight="1">
      <c r="A698" s="5"/>
      <c r="B698" s="3"/>
      <c r="C698" s="5"/>
      <c r="D698" s="5"/>
      <c r="E698" s="5"/>
      <c r="F698" s="5"/>
      <c r="G698" s="5"/>
      <c r="H698" s="34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21" customHeight="1">
      <c r="A699" s="5"/>
      <c r="B699" s="3"/>
      <c r="C699" s="5"/>
      <c r="D699" s="5"/>
      <c r="E699" s="5"/>
      <c r="F699" s="5"/>
      <c r="G699" s="5"/>
      <c r="H699" s="34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21" customHeight="1">
      <c r="A700" s="5"/>
      <c r="B700" s="3"/>
      <c r="C700" s="5"/>
      <c r="D700" s="5"/>
      <c r="E700" s="5"/>
      <c r="F700" s="5"/>
      <c r="G700" s="5"/>
      <c r="H700" s="34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21" customHeight="1">
      <c r="A701" s="5"/>
      <c r="B701" s="3"/>
      <c r="C701" s="5"/>
      <c r="D701" s="5"/>
      <c r="E701" s="5"/>
      <c r="F701" s="5"/>
      <c r="G701" s="5"/>
      <c r="H701" s="34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21" customHeight="1">
      <c r="A702" s="5"/>
      <c r="B702" s="3"/>
      <c r="C702" s="5"/>
      <c r="D702" s="5"/>
      <c r="E702" s="5"/>
      <c r="F702" s="5"/>
      <c r="G702" s="5"/>
      <c r="H702" s="34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21" customHeight="1">
      <c r="A703" s="5"/>
      <c r="B703" s="3"/>
      <c r="C703" s="5"/>
      <c r="D703" s="5"/>
      <c r="E703" s="5"/>
      <c r="F703" s="5"/>
      <c r="G703" s="5"/>
      <c r="H703" s="34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21" customHeight="1">
      <c r="A704" s="5"/>
      <c r="B704" s="3"/>
      <c r="C704" s="5"/>
      <c r="D704" s="5"/>
      <c r="E704" s="5"/>
      <c r="F704" s="5"/>
      <c r="G704" s="5"/>
      <c r="H704" s="34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21" customHeight="1">
      <c r="A705" s="5"/>
      <c r="B705" s="3"/>
      <c r="C705" s="5"/>
      <c r="D705" s="5"/>
      <c r="E705" s="5"/>
      <c r="F705" s="5"/>
      <c r="G705" s="5"/>
      <c r="H705" s="34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21" customHeight="1">
      <c r="A706" s="5"/>
      <c r="B706" s="3"/>
      <c r="C706" s="5"/>
      <c r="D706" s="5"/>
      <c r="E706" s="5"/>
      <c r="F706" s="5"/>
      <c r="G706" s="5"/>
      <c r="H706" s="34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21" customHeight="1">
      <c r="A707" s="5"/>
      <c r="B707" s="3"/>
      <c r="C707" s="5"/>
      <c r="D707" s="5"/>
      <c r="E707" s="5"/>
      <c r="F707" s="5"/>
      <c r="G707" s="5"/>
      <c r="H707" s="34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21" customHeight="1">
      <c r="A708" s="5"/>
      <c r="B708" s="3"/>
      <c r="C708" s="5"/>
      <c r="D708" s="5"/>
      <c r="E708" s="5"/>
      <c r="F708" s="5"/>
      <c r="G708" s="5"/>
      <c r="H708" s="34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21" customHeight="1">
      <c r="A709" s="5"/>
      <c r="B709" s="3"/>
      <c r="C709" s="5"/>
      <c r="D709" s="5"/>
      <c r="E709" s="5"/>
      <c r="F709" s="5"/>
      <c r="G709" s="5"/>
      <c r="H709" s="34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21" customHeight="1">
      <c r="A710" s="5"/>
      <c r="B710" s="3"/>
      <c r="C710" s="5"/>
      <c r="D710" s="5"/>
      <c r="E710" s="5"/>
      <c r="F710" s="5"/>
      <c r="G710" s="5"/>
      <c r="H710" s="34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21" customHeight="1">
      <c r="A711" s="5"/>
      <c r="B711" s="3"/>
      <c r="C711" s="5"/>
      <c r="D711" s="5"/>
      <c r="E711" s="5"/>
      <c r="F711" s="5"/>
      <c r="G711" s="5"/>
      <c r="H711" s="34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21" customHeight="1">
      <c r="A712" s="5"/>
      <c r="B712" s="3"/>
      <c r="C712" s="5"/>
      <c r="D712" s="5"/>
      <c r="E712" s="5"/>
      <c r="F712" s="5"/>
      <c r="G712" s="5"/>
      <c r="H712" s="34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21" customHeight="1">
      <c r="A713" s="5"/>
      <c r="B713" s="3"/>
      <c r="C713" s="5"/>
      <c r="D713" s="5"/>
      <c r="E713" s="5"/>
      <c r="F713" s="5"/>
      <c r="G713" s="5"/>
      <c r="H713" s="34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21" customHeight="1">
      <c r="A714" s="5"/>
      <c r="B714" s="3"/>
      <c r="C714" s="5"/>
      <c r="D714" s="5"/>
      <c r="E714" s="5"/>
      <c r="F714" s="5"/>
      <c r="G714" s="5"/>
      <c r="H714" s="34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21" customHeight="1">
      <c r="A715" s="5"/>
      <c r="B715" s="3"/>
      <c r="C715" s="5"/>
      <c r="D715" s="5"/>
      <c r="E715" s="5"/>
      <c r="F715" s="5"/>
      <c r="G715" s="5"/>
      <c r="H715" s="34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21" customHeight="1">
      <c r="A716" s="5"/>
      <c r="B716" s="3"/>
      <c r="C716" s="5"/>
      <c r="D716" s="5"/>
      <c r="E716" s="5"/>
      <c r="F716" s="5"/>
      <c r="G716" s="5"/>
      <c r="H716" s="34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21" customHeight="1">
      <c r="A717" s="5"/>
      <c r="B717" s="3"/>
      <c r="C717" s="5"/>
      <c r="D717" s="5"/>
      <c r="E717" s="5"/>
      <c r="F717" s="5"/>
      <c r="G717" s="5"/>
      <c r="H717" s="34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21" customHeight="1">
      <c r="A718" s="5"/>
      <c r="B718" s="3"/>
      <c r="C718" s="5"/>
      <c r="D718" s="5"/>
      <c r="E718" s="5"/>
      <c r="F718" s="5"/>
      <c r="G718" s="5"/>
      <c r="H718" s="34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21" customHeight="1">
      <c r="A719" s="5"/>
      <c r="B719" s="3"/>
      <c r="C719" s="5"/>
      <c r="D719" s="5"/>
      <c r="E719" s="5"/>
      <c r="F719" s="5"/>
      <c r="G719" s="5"/>
      <c r="H719" s="34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21" customHeight="1">
      <c r="A720" s="5"/>
      <c r="B720" s="3"/>
      <c r="C720" s="5"/>
      <c r="D720" s="5"/>
      <c r="E720" s="5"/>
      <c r="F720" s="5"/>
      <c r="G720" s="5"/>
      <c r="H720" s="34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21" customHeight="1">
      <c r="A721" s="5"/>
      <c r="B721" s="3"/>
      <c r="C721" s="5"/>
      <c r="D721" s="5"/>
      <c r="E721" s="5"/>
      <c r="F721" s="5"/>
      <c r="G721" s="5"/>
      <c r="H721" s="34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21" customHeight="1">
      <c r="A722" s="5"/>
      <c r="B722" s="3"/>
      <c r="C722" s="5"/>
      <c r="D722" s="5"/>
      <c r="E722" s="5"/>
      <c r="F722" s="5"/>
      <c r="G722" s="5"/>
      <c r="H722" s="34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21" customHeight="1">
      <c r="A723" s="5"/>
      <c r="B723" s="3"/>
      <c r="C723" s="5"/>
      <c r="D723" s="5"/>
      <c r="E723" s="5"/>
      <c r="F723" s="5"/>
      <c r="G723" s="5"/>
      <c r="H723" s="34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21" customHeight="1">
      <c r="A724" s="5"/>
      <c r="B724" s="3"/>
      <c r="C724" s="5"/>
      <c r="D724" s="5"/>
      <c r="E724" s="5"/>
      <c r="F724" s="5"/>
      <c r="G724" s="5"/>
      <c r="H724" s="34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21" customHeight="1">
      <c r="A725" s="5"/>
      <c r="B725" s="3"/>
      <c r="C725" s="5"/>
      <c r="D725" s="5"/>
      <c r="E725" s="5"/>
      <c r="F725" s="5"/>
      <c r="G725" s="5"/>
      <c r="H725" s="34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21" customHeight="1">
      <c r="A726" s="5"/>
      <c r="B726" s="3"/>
      <c r="C726" s="5"/>
      <c r="D726" s="5"/>
      <c r="E726" s="5"/>
      <c r="F726" s="5"/>
      <c r="G726" s="5"/>
      <c r="H726" s="34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21" customHeight="1">
      <c r="A727" s="5"/>
      <c r="B727" s="3"/>
      <c r="C727" s="5"/>
      <c r="D727" s="5"/>
      <c r="E727" s="5"/>
      <c r="F727" s="5"/>
      <c r="G727" s="5"/>
      <c r="H727" s="34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21" customHeight="1">
      <c r="A728" s="5"/>
      <c r="B728" s="3"/>
      <c r="C728" s="5"/>
      <c r="D728" s="5"/>
      <c r="E728" s="5"/>
      <c r="F728" s="5"/>
      <c r="G728" s="5"/>
      <c r="H728" s="34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21" customHeight="1">
      <c r="A729" s="5"/>
      <c r="B729" s="3"/>
      <c r="C729" s="5"/>
      <c r="D729" s="5"/>
      <c r="E729" s="5"/>
      <c r="F729" s="5"/>
      <c r="G729" s="5"/>
      <c r="H729" s="34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21" customHeight="1">
      <c r="A730" s="5"/>
      <c r="B730" s="3"/>
      <c r="C730" s="5"/>
      <c r="D730" s="5"/>
      <c r="E730" s="5"/>
      <c r="F730" s="5"/>
      <c r="G730" s="5"/>
      <c r="H730" s="34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21" customHeight="1">
      <c r="A731" s="5"/>
      <c r="B731" s="3"/>
      <c r="C731" s="5"/>
      <c r="D731" s="5"/>
      <c r="E731" s="5"/>
      <c r="F731" s="5"/>
      <c r="G731" s="5"/>
      <c r="H731" s="34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21" customHeight="1">
      <c r="A732" s="5"/>
      <c r="B732" s="3"/>
      <c r="C732" s="5"/>
      <c r="D732" s="5"/>
      <c r="E732" s="5"/>
      <c r="F732" s="5"/>
      <c r="G732" s="5"/>
      <c r="H732" s="34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21" customHeight="1">
      <c r="A733" s="5"/>
      <c r="B733" s="3"/>
      <c r="C733" s="5"/>
      <c r="D733" s="5"/>
      <c r="E733" s="5"/>
      <c r="F733" s="5"/>
      <c r="G733" s="5"/>
      <c r="H733" s="34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21" customHeight="1">
      <c r="A734" s="5"/>
      <c r="B734" s="3"/>
      <c r="C734" s="5"/>
      <c r="D734" s="5"/>
      <c r="E734" s="5"/>
      <c r="F734" s="5"/>
      <c r="G734" s="5"/>
      <c r="H734" s="34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21" customHeight="1">
      <c r="A735" s="5"/>
      <c r="B735" s="3"/>
      <c r="C735" s="5"/>
      <c r="D735" s="5"/>
      <c r="E735" s="5"/>
      <c r="F735" s="5"/>
      <c r="G735" s="5"/>
      <c r="H735" s="34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21" customHeight="1">
      <c r="A736" s="5"/>
      <c r="B736" s="3"/>
      <c r="C736" s="5"/>
      <c r="D736" s="5"/>
      <c r="E736" s="5"/>
      <c r="F736" s="5"/>
      <c r="G736" s="5"/>
      <c r="H736" s="34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21" customHeight="1">
      <c r="A737" s="5"/>
      <c r="B737" s="3"/>
      <c r="C737" s="5"/>
      <c r="D737" s="5"/>
      <c r="E737" s="5"/>
      <c r="F737" s="5"/>
      <c r="G737" s="5"/>
      <c r="H737" s="34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21" customHeight="1">
      <c r="A738" s="5"/>
      <c r="B738" s="3"/>
      <c r="C738" s="5"/>
      <c r="D738" s="5"/>
      <c r="E738" s="5"/>
      <c r="F738" s="5"/>
      <c r="G738" s="5"/>
      <c r="H738" s="34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21" customHeight="1">
      <c r="A739" s="5"/>
      <c r="B739" s="3"/>
      <c r="C739" s="5"/>
      <c r="D739" s="5"/>
      <c r="E739" s="5"/>
      <c r="F739" s="5"/>
      <c r="G739" s="5"/>
      <c r="H739" s="34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21" customHeight="1">
      <c r="A740" s="5"/>
      <c r="B740" s="3"/>
      <c r="C740" s="5"/>
      <c r="D740" s="5"/>
      <c r="E740" s="5"/>
      <c r="F740" s="5"/>
      <c r="G740" s="5"/>
      <c r="H740" s="34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21" customHeight="1">
      <c r="A741" s="5"/>
      <c r="B741" s="3"/>
      <c r="C741" s="5"/>
      <c r="D741" s="5"/>
      <c r="E741" s="5"/>
      <c r="F741" s="5"/>
      <c r="G741" s="5"/>
      <c r="H741" s="34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21" customHeight="1">
      <c r="A742" s="5"/>
      <c r="B742" s="3"/>
      <c r="C742" s="5"/>
      <c r="D742" s="5"/>
      <c r="E742" s="5"/>
      <c r="F742" s="5"/>
      <c r="G742" s="5"/>
      <c r="H742" s="34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21" customHeight="1">
      <c r="A743" s="5"/>
      <c r="B743" s="3"/>
      <c r="C743" s="5"/>
      <c r="D743" s="5"/>
      <c r="E743" s="5"/>
      <c r="F743" s="5"/>
      <c r="G743" s="5"/>
      <c r="H743" s="34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21" customHeight="1">
      <c r="A744" s="5"/>
      <c r="B744" s="3"/>
      <c r="C744" s="5"/>
      <c r="D744" s="5"/>
      <c r="E744" s="5"/>
      <c r="F744" s="5"/>
      <c r="G744" s="5"/>
      <c r="H744" s="34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21" customHeight="1">
      <c r="A745" s="5"/>
      <c r="B745" s="3"/>
      <c r="C745" s="5"/>
      <c r="D745" s="5"/>
      <c r="E745" s="5"/>
      <c r="F745" s="5"/>
      <c r="G745" s="5"/>
      <c r="H745" s="34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21" customHeight="1">
      <c r="A746" s="5"/>
      <c r="B746" s="3"/>
      <c r="C746" s="5"/>
      <c r="D746" s="5"/>
      <c r="E746" s="5"/>
      <c r="F746" s="5"/>
      <c r="G746" s="5"/>
      <c r="H746" s="34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21" customHeight="1">
      <c r="A747" s="5"/>
      <c r="B747" s="3"/>
      <c r="C747" s="5"/>
      <c r="D747" s="5"/>
      <c r="E747" s="5"/>
      <c r="F747" s="5"/>
      <c r="G747" s="5"/>
      <c r="H747" s="34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21" customHeight="1">
      <c r="A748" s="5"/>
      <c r="B748" s="3"/>
      <c r="C748" s="5"/>
      <c r="D748" s="5"/>
      <c r="E748" s="5"/>
      <c r="F748" s="5"/>
      <c r="G748" s="5"/>
      <c r="H748" s="34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21" customHeight="1">
      <c r="A749" s="5"/>
      <c r="B749" s="3"/>
      <c r="C749" s="5"/>
      <c r="D749" s="5"/>
      <c r="E749" s="5"/>
      <c r="F749" s="5"/>
      <c r="G749" s="5"/>
      <c r="H749" s="34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21" customHeight="1">
      <c r="A750" s="5"/>
      <c r="B750" s="3"/>
      <c r="C750" s="5"/>
      <c r="D750" s="5"/>
      <c r="E750" s="5"/>
      <c r="F750" s="5"/>
      <c r="G750" s="5"/>
      <c r="H750" s="34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21" customHeight="1">
      <c r="A751" s="5"/>
      <c r="B751" s="3"/>
      <c r="C751" s="5"/>
      <c r="D751" s="5"/>
      <c r="E751" s="5"/>
      <c r="F751" s="5"/>
      <c r="G751" s="5"/>
      <c r="H751" s="34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21" customHeight="1">
      <c r="A752" s="5"/>
      <c r="B752" s="3"/>
      <c r="C752" s="5"/>
      <c r="D752" s="5"/>
      <c r="E752" s="5"/>
      <c r="F752" s="5"/>
      <c r="G752" s="5"/>
      <c r="H752" s="34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21" customHeight="1">
      <c r="A753" s="5"/>
      <c r="B753" s="3"/>
      <c r="C753" s="5"/>
      <c r="D753" s="5"/>
      <c r="E753" s="5"/>
      <c r="F753" s="5"/>
      <c r="G753" s="5"/>
      <c r="H753" s="34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21" customHeight="1">
      <c r="A754" s="5"/>
      <c r="B754" s="3"/>
      <c r="C754" s="5"/>
      <c r="D754" s="5"/>
      <c r="E754" s="5"/>
      <c r="F754" s="5"/>
      <c r="G754" s="5"/>
      <c r="H754" s="34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21" customHeight="1">
      <c r="A755" s="5"/>
      <c r="B755" s="3"/>
      <c r="C755" s="5"/>
      <c r="D755" s="5"/>
      <c r="E755" s="5"/>
      <c r="F755" s="5"/>
      <c r="G755" s="5"/>
      <c r="H755" s="34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21" customHeight="1">
      <c r="A756" s="5"/>
      <c r="B756" s="3"/>
      <c r="C756" s="5"/>
      <c r="D756" s="5"/>
      <c r="E756" s="5"/>
      <c r="F756" s="5"/>
      <c r="G756" s="5"/>
      <c r="H756" s="34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21" customHeight="1">
      <c r="A757" s="5"/>
      <c r="B757" s="3"/>
      <c r="C757" s="5"/>
      <c r="D757" s="5"/>
      <c r="E757" s="5"/>
      <c r="F757" s="5"/>
      <c r="G757" s="5"/>
      <c r="H757" s="34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21" customHeight="1">
      <c r="A758" s="5"/>
      <c r="B758" s="3"/>
      <c r="C758" s="5"/>
      <c r="D758" s="5"/>
      <c r="E758" s="5"/>
      <c r="F758" s="5"/>
      <c r="G758" s="5"/>
      <c r="H758" s="34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21" customHeight="1">
      <c r="A759" s="5"/>
      <c r="B759" s="3"/>
      <c r="C759" s="5"/>
      <c r="D759" s="5"/>
      <c r="E759" s="5"/>
      <c r="F759" s="5"/>
      <c r="G759" s="5"/>
      <c r="H759" s="34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21" customHeight="1">
      <c r="A760" s="5"/>
      <c r="B760" s="3"/>
      <c r="C760" s="5"/>
      <c r="D760" s="5"/>
      <c r="E760" s="5"/>
      <c r="F760" s="5"/>
      <c r="G760" s="5"/>
      <c r="H760" s="34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21" customHeight="1">
      <c r="A761" s="5"/>
      <c r="B761" s="3"/>
      <c r="C761" s="5"/>
      <c r="D761" s="5"/>
      <c r="E761" s="5"/>
      <c r="F761" s="5"/>
      <c r="G761" s="5"/>
      <c r="H761" s="34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21" customHeight="1">
      <c r="A762" s="5"/>
      <c r="B762" s="3"/>
      <c r="C762" s="5"/>
      <c r="D762" s="5"/>
      <c r="E762" s="5"/>
      <c r="F762" s="5"/>
      <c r="G762" s="5"/>
      <c r="H762" s="34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21" customHeight="1">
      <c r="A763" s="5"/>
      <c r="B763" s="3"/>
      <c r="C763" s="5"/>
      <c r="D763" s="5"/>
      <c r="E763" s="5"/>
      <c r="F763" s="5"/>
      <c r="G763" s="5"/>
      <c r="H763" s="34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21" customHeight="1">
      <c r="A764" s="5"/>
      <c r="B764" s="3"/>
      <c r="C764" s="5"/>
      <c r="D764" s="5"/>
      <c r="E764" s="5"/>
      <c r="F764" s="5"/>
      <c r="G764" s="5"/>
      <c r="H764" s="34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21" customHeight="1">
      <c r="A765" s="5"/>
      <c r="B765" s="3"/>
      <c r="C765" s="5"/>
      <c r="D765" s="5"/>
      <c r="E765" s="5"/>
      <c r="F765" s="5"/>
      <c r="G765" s="5"/>
      <c r="H765" s="34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21" customHeight="1">
      <c r="A766" s="5"/>
      <c r="B766" s="3"/>
      <c r="C766" s="5"/>
      <c r="D766" s="5"/>
      <c r="E766" s="5"/>
      <c r="F766" s="5"/>
      <c r="G766" s="5"/>
      <c r="H766" s="34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21" customHeight="1">
      <c r="A767" s="5"/>
      <c r="B767" s="3"/>
      <c r="C767" s="5"/>
      <c r="D767" s="5"/>
      <c r="E767" s="5"/>
      <c r="F767" s="5"/>
      <c r="G767" s="5"/>
      <c r="H767" s="34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21" customHeight="1">
      <c r="A768" s="5"/>
      <c r="B768" s="3"/>
      <c r="C768" s="5"/>
      <c r="D768" s="5"/>
      <c r="E768" s="5"/>
      <c r="F768" s="5"/>
      <c r="G768" s="5"/>
      <c r="H768" s="34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21" customHeight="1">
      <c r="A769" s="5"/>
      <c r="B769" s="3"/>
      <c r="C769" s="5"/>
      <c r="D769" s="5"/>
      <c r="E769" s="5"/>
      <c r="F769" s="5"/>
      <c r="G769" s="5"/>
      <c r="H769" s="34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21" customHeight="1">
      <c r="A770" s="5"/>
      <c r="B770" s="3"/>
      <c r="C770" s="5"/>
      <c r="D770" s="5"/>
      <c r="E770" s="5"/>
      <c r="F770" s="5"/>
      <c r="G770" s="5"/>
      <c r="H770" s="34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21" customHeight="1">
      <c r="A771" s="5"/>
      <c r="B771" s="3"/>
      <c r="C771" s="5"/>
      <c r="D771" s="5"/>
      <c r="E771" s="5"/>
      <c r="F771" s="5"/>
      <c r="G771" s="5"/>
      <c r="H771" s="34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21" customHeight="1">
      <c r="A772" s="5"/>
      <c r="B772" s="3"/>
      <c r="C772" s="5"/>
      <c r="D772" s="5"/>
      <c r="E772" s="5"/>
      <c r="F772" s="5"/>
      <c r="G772" s="5"/>
      <c r="H772" s="34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21" customHeight="1">
      <c r="A773" s="5"/>
      <c r="B773" s="3"/>
      <c r="C773" s="5"/>
      <c r="D773" s="5"/>
      <c r="E773" s="5"/>
      <c r="F773" s="5"/>
      <c r="G773" s="5"/>
      <c r="H773" s="34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21" customHeight="1">
      <c r="A774" s="5"/>
      <c r="B774" s="3"/>
      <c r="C774" s="5"/>
      <c r="D774" s="5"/>
      <c r="E774" s="5"/>
      <c r="F774" s="5"/>
      <c r="G774" s="5"/>
      <c r="H774" s="34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21" customHeight="1">
      <c r="A775" s="5"/>
      <c r="B775" s="3"/>
      <c r="C775" s="5"/>
      <c r="D775" s="5"/>
      <c r="E775" s="5"/>
      <c r="F775" s="5"/>
      <c r="G775" s="5"/>
      <c r="H775" s="34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21" customHeight="1">
      <c r="A776" s="5"/>
      <c r="B776" s="3"/>
      <c r="C776" s="5"/>
      <c r="D776" s="5"/>
      <c r="E776" s="5"/>
      <c r="F776" s="5"/>
      <c r="G776" s="5"/>
      <c r="H776" s="34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21" customHeight="1">
      <c r="A777" s="5"/>
      <c r="B777" s="3"/>
      <c r="C777" s="5"/>
      <c r="D777" s="5"/>
      <c r="E777" s="5"/>
      <c r="F777" s="5"/>
      <c r="G777" s="5"/>
      <c r="H777" s="34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21" customHeight="1">
      <c r="A778" s="5"/>
      <c r="B778" s="3"/>
      <c r="C778" s="5"/>
      <c r="D778" s="5"/>
      <c r="E778" s="5"/>
      <c r="F778" s="5"/>
      <c r="G778" s="5"/>
      <c r="H778" s="34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21" customHeight="1">
      <c r="A779" s="5"/>
      <c r="B779" s="3"/>
      <c r="C779" s="5"/>
      <c r="D779" s="5"/>
      <c r="E779" s="5"/>
      <c r="F779" s="5"/>
      <c r="G779" s="5"/>
      <c r="H779" s="34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21" customHeight="1">
      <c r="A780" s="5"/>
      <c r="B780" s="3"/>
      <c r="C780" s="5"/>
      <c r="D780" s="5"/>
      <c r="E780" s="5"/>
      <c r="F780" s="5"/>
      <c r="G780" s="5"/>
      <c r="H780" s="34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21" customHeight="1">
      <c r="A781" s="5"/>
      <c r="B781" s="3"/>
      <c r="C781" s="5"/>
      <c r="D781" s="5"/>
      <c r="E781" s="5"/>
      <c r="F781" s="5"/>
      <c r="G781" s="5"/>
      <c r="H781" s="34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21" customHeight="1">
      <c r="A782" s="5"/>
      <c r="B782" s="3"/>
      <c r="C782" s="5"/>
      <c r="D782" s="5"/>
      <c r="E782" s="5"/>
      <c r="F782" s="5"/>
      <c r="G782" s="5"/>
      <c r="H782" s="34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21" customHeight="1">
      <c r="A783" s="5"/>
      <c r="B783" s="3"/>
      <c r="C783" s="5"/>
      <c r="D783" s="5"/>
      <c r="E783" s="5"/>
      <c r="F783" s="5"/>
      <c r="G783" s="5"/>
      <c r="H783" s="34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21" customHeight="1">
      <c r="A784" s="5"/>
      <c r="B784" s="3"/>
      <c r="C784" s="5"/>
      <c r="D784" s="5"/>
      <c r="E784" s="5"/>
      <c r="F784" s="5"/>
      <c r="G784" s="5"/>
      <c r="H784" s="34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21" customHeight="1">
      <c r="A785" s="5"/>
      <c r="B785" s="3"/>
      <c r="C785" s="5"/>
      <c r="D785" s="5"/>
      <c r="E785" s="5"/>
      <c r="F785" s="5"/>
      <c r="G785" s="5"/>
      <c r="H785" s="34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21" customHeight="1">
      <c r="A786" s="5"/>
      <c r="B786" s="3"/>
      <c r="C786" s="5"/>
      <c r="D786" s="5"/>
      <c r="E786" s="5"/>
      <c r="F786" s="5"/>
      <c r="G786" s="5"/>
      <c r="H786" s="34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21" customHeight="1">
      <c r="A787" s="5"/>
      <c r="B787" s="3"/>
      <c r="C787" s="5"/>
      <c r="D787" s="5"/>
      <c r="E787" s="5"/>
      <c r="F787" s="5"/>
      <c r="G787" s="5"/>
      <c r="H787" s="34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21" customHeight="1">
      <c r="A788" s="5"/>
      <c r="B788" s="3"/>
      <c r="C788" s="5"/>
      <c r="D788" s="5"/>
      <c r="E788" s="5"/>
      <c r="F788" s="5"/>
      <c r="G788" s="5"/>
      <c r="H788" s="34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21" customHeight="1">
      <c r="A789" s="5"/>
      <c r="B789" s="3"/>
      <c r="C789" s="5"/>
      <c r="D789" s="5"/>
      <c r="E789" s="5"/>
      <c r="F789" s="5"/>
      <c r="G789" s="5"/>
      <c r="H789" s="34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21" customHeight="1">
      <c r="A790" s="5"/>
      <c r="B790" s="3"/>
      <c r="C790" s="5"/>
      <c r="D790" s="5"/>
      <c r="E790" s="5"/>
      <c r="F790" s="5"/>
      <c r="G790" s="5"/>
      <c r="H790" s="34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21" customHeight="1">
      <c r="A791" s="5"/>
      <c r="B791" s="3"/>
      <c r="C791" s="5"/>
      <c r="D791" s="5"/>
      <c r="E791" s="5"/>
      <c r="F791" s="5"/>
      <c r="G791" s="5"/>
      <c r="H791" s="34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21" customHeight="1">
      <c r="A792" s="5"/>
      <c r="B792" s="3"/>
      <c r="C792" s="5"/>
      <c r="D792" s="5"/>
      <c r="E792" s="5"/>
      <c r="F792" s="5"/>
      <c r="G792" s="5"/>
      <c r="H792" s="34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21" customHeight="1">
      <c r="A793" s="5"/>
      <c r="B793" s="3"/>
      <c r="C793" s="5"/>
      <c r="D793" s="5"/>
      <c r="E793" s="5"/>
      <c r="F793" s="5"/>
      <c r="G793" s="5"/>
      <c r="H793" s="34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21" customHeight="1">
      <c r="A794" s="5"/>
      <c r="B794" s="3"/>
      <c r="C794" s="5"/>
      <c r="D794" s="5"/>
      <c r="E794" s="5"/>
      <c r="F794" s="5"/>
      <c r="G794" s="5"/>
      <c r="H794" s="34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21" customHeight="1">
      <c r="A795" s="5"/>
      <c r="B795" s="3"/>
      <c r="C795" s="5"/>
      <c r="D795" s="5"/>
      <c r="E795" s="5"/>
      <c r="F795" s="5"/>
      <c r="G795" s="5"/>
      <c r="H795" s="34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21" customHeight="1">
      <c r="A796" s="5"/>
      <c r="B796" s="3"/>
      <c r="C796" s="5"/>
      <c r="D796" s="5"/>
      <c r="E796" s="5"/>
      <c r="F796" s="5"/>
      <c r="G796" s="5"/>
      <c r="H796" s="34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21" customHeight="1">
      <c r="A797" s="5"/>
      <c r="B797" s="3"/>
      <c r="C797" s="5"/>
      <c r="D797" s="5"/>
      <c r="E797" s="5"/>
      <c r="F797" s="5"/>
      <c r="G797" s="5"/>
      <c r="H797" s="34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21" customHeight="1">
      <c r="A798" s="5"/>
      <c r="B798" s="3"/>
      <c r="C798" s="5"/>
      <c r="D798" s="5"/>
      <c r="E798" s="5"/>
      <c r="F798" s="5"/>
      <c r="G798" s="5"/>
      <c r="H798" s="34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21" customHeight="1">
      <c r="A799" s="5"/>
      <c r="B799" s="3"/>
      <c r="C799" s="5"/>
      <c r="D799" s="5"/>
      <c r="E799" s="5"/>
      <c r="F799" s="5"/>
      <c r="G799" s="5"/>
      <c r="H799" s="34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21" customHeight="1">
      <c r="A800" s="5"/>
      <c r="B800" s="3"/>
      <c r="C800" s="5"/>
      <c r="D800" s="5"/>
      <c r="E800" s="5"/>
      <c r="F800" s="5"/>
      <c r="G800" s="5"/>
      <c r="H800" s="34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21" customHeight="1">
      <c r="A801" s="5"/>
      <c r="B801" s="3"/>
      <c r="C801" s="5"/>
      <c r="D801" s="5"/>
      <c r="E801" s="5"/>
      <c r="F801" s="5"/>
      <c r="G801" s="5"/>
      <c r="H801" s="34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21" customHeight="1">
      <c r="A802" s="5"/>
      <c r="B802" s="3"/>
      <c r="C802" s="5"/>
      <c r="D802" s="5"/>
      <c r="E802" s="5"/>
      <c r="F802" s="5"/>
      <c r="G802" s="5"/>
      <c r="H802" s="34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21" customHeight="1">
      <c r="A803" s="5"/>
      <c r="B803" s="3"/>
      <c r="C803" s="5"/>
      <c r="D803" s="5"/>
      <c r="E803" s="5"/>
      <c r="F803" s="5"/>
      <c r="G803" s="5"/>
      <c r="H803" s="34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21" customHeight="1">
      <c r="A804" s="5"/>
      <c r="B804" s="3"/>
      <c r="C804" s="5"/>
      <c r="D804" s="5"/>
      <c r="E804" s="5"/>
      <c r="F804" s="5"/>
      <c r="G804" s="5"/>
      <c r="H804" s="34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21" customHeight="1">
      <c r="A805" s="5"/>
      <c r="B805" s="3"/>
      <c r="C805" s="5"/>
      <c r="D805" s="5"/>
      <c r="E805" s="5"/>
      <c r="F805" s="5"/>
      <c r="G805" s="5"/>
      <c r="H805" s="34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21" customHeight="1">
      <c r="A806" s="5"/>
      <c r="B806" s="3"/>
      <c r="C806" s="5"/>
      <c r="D806" s="5"/>
      <c r="E806" s="5"/>
      <c r="F806" s="5"/>
      <c r="G806" s="5"/>
      <c r="H806" s="34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21" customHeight="1">
      <c r="A807" s="5"/>
      <c r="B807" s="3"/>
      <c r="C807" s="5"/>
      <c r="D807" s="5"/>
      <c r="E807" s="5"/>
      <c r="F807" s="5"/>
      <c r="G807" s="5"/>
      <c r="H807" s="34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21" customHeight="1">
      <c r="A808" s="5"/>
      <c r="B808" s="3"/>
      <c r="C808" s="5"/>
      <c r="D808" s="5"/>
      <c r="E808" s="5"/>
      <c r="F808" s="5"/>
      <c r="G808" s="5"/>
      <c r="H808" s="34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21" customHeight="1">
      <c r="A809" s="5"/>
      <c r="B809" s="3"/>
      <c r="C809" s="5"/>
      <c r="D809" s="5"/>
      <c r="E809" s="5"/>
      <c r="F809" s="5"/>
      <c r="G809" s="5"/>
      <c r="H809" s="34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21" customHeight="1">
      <c r="A810" s="5"/>
      <c r="B810" s="3"/>
      <c r="C810" s="5"/>
      <c r="D810" s="5"/>
      <c r="E810" s="5"/>
      <c r="F810" s="5"/>
      <c r="G810" s="5"/>
      <c r="H810" s="34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21" customHeight="1">
      <c r="A811" s="5"/>
      <c r="B811" s="3"/>
      <c r="C811" s="5"/>
      <c r="D811" s="5"/>
      <c r="E811" s="5"/>
      <c r="F811" s="5"/>
      <c r="G811" s="5"/>
      <c r="H811" s="34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21" customHeight="1">
      <c r="A812" s="5"/>
      <c r="B812" s="3"/>
      <c r="C812" s="5"/>
      <c r="D812" s="5"/>
      <c r="E812" s="5"/>
      <c r="F812" s="5"/>
      <c r="G812" s="5"/>
      <c r="H812" s="34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21" customHeight="1">
      <c r="A813" s="5"/>
      <c r="B813" s="3"/>
      <c r="C813" s="5"/>
      <c r="D813" s="5"/>
      <c r="E813" s="5"/>
      <c r="F813" s="5"/>
      <c r="G813" s="5"/>
      <c r="H813" s="34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21" customHeight="1">
      <c r="A814" s="5"/>
      <c r="B814" s="3"/>
      <c r="C814" s="5"/>
      <c r="D814" s="5"/>
      <c r="E814" s="5"/>
      <c r="F814" s="5"/>
      <c r="G814" s="5"/>
      <c r="H814" s="34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21" customHeight="1">
      <c r="A815" s="5"/>
      <c r="B815" s="3"/>
      <c r="C815" s="5"/>
      <c r="D815" s="5"/>
      <c r="E815" s="5"/>
      <c r="F815" s="5"/>
      <c r="G815" s="5"/>
      <c r="H815" s="34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21" customHeight="1">
      <c r="A816" s="5"/>
      <c r="B816" s="3"/>
      <c r="C816" s="5"/>
      <c r="D816" s="5"/>
      <c r="E816" s="5"/>
      <c r="F816" s="5"/>
      <c r="G816" s="5"/>
      <c r="H816" s="34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21" customHeight="1">
      <c r="A817" s="5"/>
      <c r="B817" s="3"/>
      <c r="C817" s="5"/>
      <c r="D817" s="5"/>
      <c r="E817" s="5"/>
      <c r="F817" s="5"/>
      <c r="G817" s="5"/>
      <c r="H817" s="34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21" customHeight="1">
      <c r="A818" s="5"/>
      <c r="B818" s="3"/>
      <c r="C818" s="5"/>
      <c r="D818" s="5"/>
      <c r="E818" s="5"/>
      <c r="F818" s="5"/>
      <c r="G818" s="5"/>
      <c r="H818" s="34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21" customHeight="1">
      <c r="A819" s="5"/>
      <c r="B819" s="3"/>
      <c r="C819" s="5"/>
      <c r="D819" s="5"/>
      <c r="E819" s="5"/>
      <c r="F819" s="5"/>
      <c r="G819" s="5"/>
      <c r="H819" s="34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21" customHeight="1">
      <c r="A820" s="5"/>
      <c r="B820" s="3"/>
      <c r="C820" s="5"/>
      <c r="D820" s="5"/>
      <c r="E820" s="5"/>
      <c r="F820" s="5"/>
      <c r="G820" s="5"/>
      <c r="H820" s="34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21" customHeight="1">
      <c r="A821" s="5"/>
      <c r="B821" s="3"/>
      <c r="C821" s="5"/>
      <c r="D821" s="5"/>
      <c r="E821" s="5"/>
      <c r="F821" s="5"/>
      <c r="G821" s="5"/>
      <c r="H821" s="34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21" customHeight="1">
      <c r="A822" s="5"/>
      <c r="B822" s="3"/>
      <c r="C822" s="5"/>
      <c r="D822" s="5"/>
      <c r="E822" s="5"/>
      <c r="F822" s="5"/>
      <c r="G822" s="5"/>
      <c r="H822" s="34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21" customHeight="1">
      <c r="A823" s="5"/>
      <c r="B823" s="3"/>
      <c r="C823" s="5"/>
      <c r="D823" s="5"/>
      <c r="E823" s="5"/>
      <c r="F823" s="5"/>
      <c r="G823" s="5"/>
      <c r="H823" s="34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21" customHeight="1">
      <c r="A824" s="5"/>
      <c r="B824" s="3"/>
      <c r="C824" s="5"/>
      <c r="D824" s="5"/>
      <c r="E824" s="5"/>
      <c r="F824" s="5"/>
      <c r="G824" s="5"/>
      <c r="H824" s="34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21" customHeight="1">
      <c r="A825" s="5"/>
      <c r="B825" s="3"/>
      <c r="C825" s="5"/>
      <c r="D825" s="5"/>
      <c r="E825" s="5"/>
      <c r="F825" s="5"/>
      <c r="G825" s="5"/>
      <c r="H825" s="34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21" customHeight="1">
      <c r="A826" s="5"/>
      <c r="B826" s="3"/>
      <c r="C826" s="5"/>
      <c r="D826" s="5"/>
      <c r="E826" s="5"/>
      <c r="F826" s="5"/>
      <c r="G826" s="5"/>
      <c r="H826" s="34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21" customHeight="1">
      <c r="A827" s="5"/>
      <c r="B827" s="3"/>
      <c r="C827" s="5"/>
      <c r="D827" s="5"/>
      <c r="E827" s="5"/>
      <c r="F827" s="5"/>
      <c r="G827" s="5"/>
      <c r="H827" s="34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21" customHeight="1">
      <c r="A828" s="5"/>
      <c r="B828" s="3"/>
      <c r="C828" s="5"/>
      <c r="D828" s="5"/>
      <c r="E828" s="5"/>
      <c r="F828" s="5"/>
      <c r="G828" s="5"/>
      <c r="H828" s="34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21" customHeight="1">
      <c r="A829" s="5"/>
      <c r="B829" s="3"/>
      <c r="C829" s="5"/>
      <c r="D829" s="5"/>
      <c r="E829" s="5"/>
      <c r="F829" s="5"/>
      <c r="G829" s="5"/>
      <c r="H829" s="34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21" customHeight="1">
      <c r="A830" s="5"/>
      <c r="B830" s="3"/>
      <c r="C830" s="5"/>
      <c r="D830" s="5"/>
      <c r="E830" s="5"/>
      <c r="F830" s="5"/>
      <c r="G830" s="5"/>
      <c r="H830" s="34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21" customHeight="1">
      <c r="A831" s="5"/>
      <c r="B831" s="3"/>
      <c r="C831" s="5"/>
      <c r="D831" s="5"/>
      <c r="E831" s="5"/>
      <c r="F831" s="5"/>
      <c r="G831" s="5"/>
      <c r="H831" s="34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21" customHeight="1">
      <c r="A832" s="5"/>
      <c r="B832" s="3"/>
      <c r="C832" s="5"/>
      <c r="D832" s="5"/>
      <c r="E832" s="5"/>
      <c r="F832" s="5"/>
      <c r="G832" s="5"/>
      <c r="H832" s="34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21" customHeight="1">
      <c r="A833" s="5"/>
      <c r="B833" s="3"/>
      <c r="C833" s="5"/>
      <c r="D833" s="5"/>
      <c r="E833" s="5"/>
      <c r="F833" s="5"/>
      <c r="G833" s="5"/>
      <c r="H833" s="34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21" customHeight="1">
      <c r="A834" s="5"/>
      <c r="B834" s="3"/>
      <c r="C834" s="5"/>
      <c r="D834" s="5"/>
      <c r="E834" s="5"/>
      <c r="F834" s="5"/>
      <c r="G834" s="5"/>
      <c r="H834" s="34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21" customHeight="1">
      <c r="A835" s="5"/>
      <c r="B835" s="3"/>
      <c r="C835" s="5"/>
      <c r="D835" s="5"/>
      <c r="E835" s="5"/>
      <c r="F835" s="5"/>
      <c r="G835" s="5"/>
      <c r="H835" s="34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21" customHeight="1">
      <c r="A836" s="5"/>
      <c r="B836" s="3"/>
      <c r="C836" s="5"/>
      <c r="D836" s="5"/>
      <c r="E836" s="5"/>
      <c r="F836" s="5"/>
      <c r="G836" s="5"/>
      <c r="H836" s="34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21" customHeight="1">
      <c r="A837" s="5"/>
      <c r="B837" s="3"/>
      <c r="C837" s="5"/>
      <c r="D837" s="5"/>
      <c r="E837" s="5"/>
      <c r="F837" s="5"/>
      <c r="G837" s="5"/>
      <c r="H837" s="34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21" customHeight="1">
      <c r="A838" s="5"/>
      <c r="B838" s="3"/>
      <c r="C838" s="5"/>
      <c r="D838" s="5"/>
      <c r="E838" s="5"/>
      <c r="F838" s="5"/>
      <c r="G838" s="5"/>
      <c r="H838" s="34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21" customHeight="1">
      <c r="A839" s="5"/>
      <c r="B839" s="3"/>
      <c r="C839" s="5"/>
      <c r="D839" s="5"/>
      <c r="E839" s="5"/>
      <c r="F839" s="5"/>
      <c r="G839" s="5"/>
      <c r="H839" s="34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21" customHeight="1">
      <c r="A840" s="5"/>
      <c r="B840" s="3"/>
      <c r="C840" s="5"/>
      <c r="D840" s="5"/>
      <c r="E840" s="5"/>
      <c r="F840" s="5"/>
      <c r="G840" s="5"/>
      <c r="H840" s="34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21" customHeight="1">
      <c r="A841" s="5"/>
      <c r="B841" s="3"/>
      <c r="C841" s="5"/>
      <c r="D841" s="5"/>
      <c r="E841" s="5"/>
      <c r="F841" s="5"/>
      <c r="G841" s="5"/>
      <c r="H841" s="34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21" customHeight="1">
      <c r="A842" s="5"/>
      <c r="B842" s="3"/>
      <c r="C842" s="5"/>
      <c r="D842" s="5"/>
      <c r="E842" s="5"/>
      <c r="F842" s="5"/>
      <c r="G842" s="5"/>
      <c r="H842" s="34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21" customHeight="1">
      <c r="A843" s="5"/>
      <c r="B843" s="3"/>
      <c r="C843" s="5"/>
      <c r="D843" s="5"/>
      <c r="E843" s="5"/>
      <c r="F843" s="5"/>
      <c r="G843" s="5"/>
      <c r="H843" s="34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21" customHeight="1">
      <c r="A844" s="5"/>
      <c r="B844" s="3"/>
      <c r="C844" s="5"/>
      <c r="D844" s="5"/>
      <c r="E844" s="5"/>
      <c r="F844" s="5"/>
      <c r="G844" s="5"/>
      <c r="H844" s="34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21" customHeight="1">
      <c r="A845" s="5"/>
      <c r="B845" s="3"/>
      <c r="C845" s="5"/>
      <c r="D845" s="5"/>
      <c r="E845" s="5"/>
      <c r="F845" s="5"/>
      <c r="G845" s="5"/>
      <c r="H845" s="34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21" customHeight="1">
      <c r="A846" s="5"/>
      <c r="B846" s="3"/>
      <c r="C846" s="5"/>
      <c r="D846" s="5"/>
      <c r="E846" s="5"/>
      <c r="F846" s="5"/>
      <c r="G846" s="5"/>
      <c r="H846" s="34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21" customHeight="1">
      <c r="A847" s="5"/>
      <c r="B847" s="3"/>
      <c r="C847" s="5"/>
      <c r="D847" s="5"/>
      <c r="E847" s="5"/>
      <c r="F847" s="5"/>
      <c r="G847" s="5"/>
      <c r="H847" s="34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21" customHeight="1">
      <c r="A848" s="5"/>
      <c r="B848" s="3"/>
      <c r="C848" s="5"/>
      <c r="D848" s="5"/>
      <c r="E848" s="5"/>
      <c r="F848" s="5"/>
      <c r="G848" s="5"/>
      <c r="H848" s="34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21" customHeight="1">
      <c r="A849" s="5"/>
      <c r="B849" s="3"/>
      <c r="C849" s="5"/>
      <c r="D849" s="5"/>
      <c r="E849" s="5"/>
      <c r="F849" s="5"/>
      <c r="G849" s="5"/>
      <c r="H849" s="34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21" customHeight="1">
      <c r="A850" s="5"/>
      <c r="B850" s="3"/>
      <c r="C850" s="5"/>
      <c r="D850" s="5"/>
      <c r="E850" s="5"/>
      <c r="F850" s="5"/>
      <c r="G850" s="5"/>
      <c r="H850" s="34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21" customHeight="1">
      <c r="A851" s="5"/>
      <c r="B851" s="3"/>
      <c r="C851" s="5"/>
      <c r="D851" s="5"/>
      <c r="E851" s="5"/>
      <c r="F851" s="5"/>
      <c r="G851" s="5"/>
      <c r="H851" s="34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21" customHeight="1">
      <c r="A852" s="5"/>
      <c r="B852" s="3"/>
      <c r="C852" s="5"/>
      <c r="D852" s="5"/>
      <c r="E852" s="5"/>
      <c r="F852" s="5"/>
      <c r="G852" s="5"/>
      <c r="H852" s="34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21" customHeight="1">
      <c r="A853" s="5"/>
      <c r="B853" s="3"/>
      <c r="C853" s="5"/>
      <c r="D853" s="5"/>
      <c r="E853" s="5"/>
      <c r="F853" s="5"/>
      <c r="G853" s="5"/>
      <c r="H853" s="34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21" customHeight="1">
      <c r="A854" s="5"/>
      <c r="B854" s="3"/>
      <c r="C854" s="5"/>
      <c r="D854" s="5"/>
      <c r="E854" s="5"/>
      <c r="F854" s="5"/>
      <c r="G854" s="5"/>
      <c r="H854" s="34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21" customHeight="1">
      <c r="A855" s="5"/>
      <c r="B855" s="3"/>
      <c r="C855" s="5"/>
      <c r="D855" s="5"/>
      <c r="E855" s="5"/>
      <c r="F855" s="5"/>
      <c r="G855" s="5"/>
      <c r="H855" s="34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21" customHeight="1">
      <c r="A856" s="5"/>
      <c r="B856" s="3"/>
      <c r="C856" s="5"/>
      <c r="D856" s="5"/>
      <c r="E856" s="5"/>
      <c r="F856" s="5"/>
      <c r="G856" s="5"/>
      <c r="H856" s="34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21" customHeight="1">
      <c r="A857" s="5"/>
      <c r="B857" s="3"/>
      <c r="C857" s="5"/>
      <c r="D857" s="5"/>
      <c r="E857" s="5"/>
      <c r="F857" s="5"/>
      <c r="G857" s="5"/>
      <c r="H857" s="34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21" customHeight="1">
      <c r="A858" s="5"/>
      <c r="B858" s="3"/>
      <c r="C858" s="5"/>
      <c r="D858" s="5"/>
      <c r="E858" s="5"/>
      <c r="F858" s="5"/>
      <c r="G858" s="5"/>
      <c r="H858" s="34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21" customHeight="1">
      <c r="A859" s="5"/>
      <c r="B859" s="3"/>
      <c r="C859" s="5"/>
      <c r="D859" s="5"/>
      <c r="E859" s="5"/>
      <c r="F859" s="5"/>
      <c r="G859" s="5"/>
      <c r="H859" s="34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21" customHeight="1">
      <c r="A860" s="5"/>
      <c r="B860" s="3"/>
      <c r="C860" s="5"/>
      <c r="D860" s="5"/>
      <c r="E860" s="5"/>
      <c r="F860" s="5"/>
      <c r="G860" s="5"/>
      <c r="H860" s="34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21" customHeight="1">
      <c r="A861" s="5"/>
      <c r="B861" s="3"/>
      <c r="C861" s="5"/>
      <c r="D861" s="5"/>
      <c r="E861" s="5"/>
      <c r="F861" s="5"/>
      <c r="G861" s="5"/>
      <c r="H861" s="34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21" customHeight="1">
      <c r="A862" s="5"/>
      <c r="B862" s="3"/>
      <c r="C862" s="5"/>
      <c r="D862" s="5"/>
      <c r="E862" s="5"/>
      <c r="F862" s="5"/>
      <c r="G862" s="5"/>
      <c r="H862" s="34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21" customHeight="1">
      <c r="A863" s="5"/>
      <c r="B863" s="3"/>
      <c r="C863" s="5"/>
      <c r="D863" s="5"/>
      <c r="E863" s="5"/>
      <c r="F863" s="5"/>
      <c r="G863" s="5"/>
      <c r="H863" s="34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21" customHeight="1">
      <c r="A864" s="5"/>
      <c r="B864" s="3"/>
      <c r="C864" s="5"/>
      <c r="D864" s="5"/>
      <c r="E864" s="5"/>
      <c r="F864" s="5"/>
      <c r="G864" s="5"/>
      <c r="H864" s="34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21" customHeight="1">
      <c r="A865" s="5"/>
      <c r="B865" s="3"/>
      <c r="C865" s="5"/>
      <c r="D865" s="5"/>
      <c r="E865" s="5"/>
      <c r="F865" s="5"/>
      <c r="G865" s="5"/>
      <c r="H865" s="34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21" customHeight="1">
      <c r="A866" s="5"/>
      <c r="B866" s="3"/>
      <c r="C866" s="5"/>
      <c r="D866" s="5"/>
      <c r="E866" s="5"/>
      <c r="F866" s="5"/>
      <c r="G866" s="5"/>
      <c r="H866" s="34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21" customHeight="1">
      <c r="A867" s="5"/>
      <c r="B867" s="3"/>
      <c r="C867" s="5"/>
      <c r="D867" s="5"/>
      <c r="E867" s="5"/>
      <c r="F867" s="5"/>
      <c r="G867" s="5"/>
      <c r="H867" s="34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21" customHeight="1">
      <c r="A868" s="5"/>
      <c r="B868" s="3"/>
      <c r="C868" s="5"/>
      <c r="D868" s="5"/>
      <c r="E868" s="5"/>
      <c r="F868" s="5"/>
      <c r="G868" s="5"/>
      <c r="H868" s="34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21" customHeight="1">
      <c r="A869" s="5"/>
      <c r="B869" s="3"/>
      <c r="C869" s="5"/>
      <c r="D869" s="5"/>
      <c r="E869" s="5"/>
      <c r="F869" s="5"/>
      <c r="G869" s="5"/>
      <c r="H869" s="34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21" customHeight="1">
      <c r="A870" s="5"/>
      <c r="B870" s="3"/>
      <c r="C870" s="5"/>
      <c r="D870" s="5"/>
      <c r="E870" s="5"/>
      <c r="F870" s="5"/>
      <c r="G870" s="5"/>
      <c r="H870" s="34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21" customHeight="1">
      <c r="A871" s="5"/>
      <c r="B871" s="3"/>
      <c r="C871" s="5"/>
      <c r="D871" s="5"/>
      <c r="E871" s="5"/>
      <c r="F871" s="5"/>
      <c r="G871" s="5"/>
      <c r="H871" s="34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21" customHeight="1">
      <c r="A872" s="5"/>
      <c r="B872" s="3"/>
      <c r="C872" s="5"/>
      <c r="D872" s="5"/>
      <c r="E872" s="5"/>
      <c r="F872" s="5"/>
      <c r="G872" s="5"/>
      <c r="H872" s="34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21" customHeight="1">
      <c r="A873" s="5"/>
      <c r="B873" s="3"/>
      <c r="C873" s="5"/>
      <c r="D873" s="5"/>
      <c r="E873" s="5"/>
      <c r="F873" s="5"/>
      <c r="G873" s="5"/>
      <c r="H873" s="34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21" customHeight="1">
      <c r="A874" s="5"/>
      <c r="B874" s="3"/>
      <c r="C874" s="5"/>
      <c r="D874" s="5"/>
      <c r="E874" s="5"/>
      <c r="F874" s="5"/>
      <c r="G874" s="5"/>
      <c r="H874" s="34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21" customHeight="1">
      <c r="A875" s="5"/>
      <c r="B875" s="3"/>
      <c r="C875" s="5"/>
      <c r="D875" s="5"/>
      <c r="E875" s="5"/>
      <c r="F875" s="5"/>
      <c r="G875" s="5"/>
      <c r="H875" s="34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21" customHeight="1">
      <c r="A876" s="5"/>
      <c r="B876" s="3"/>
      <c r="C876" s="5"/>
      <c r="D876" s="5"/>
      <c r="E876" s="5"/>
      <c r="F876" s="5"/>
      <c r="G876" s="5"/>
      <c r="H876" s="34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21" customHeight="1">
      <c r="A877" s="5"/>
      <c r="B877" s="3"/>
      <c r="C877" s="5"/>
      <c r="D877" s="5"/>
      <c r="E877" s="5"/>
      <c r="F877" s="5"/>
      <c r="G877" s="5"/>
      <c r="H877" s="34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21" customHeight="1">
      <c r="A878" s="5"/>
      <c r="B878" s="3"/>
      <c r="C878" s="5"/>
      <c r="D878" s="5"/>
      <c r="E878" s="5"/>
      <c r="F878" s="5"/>
      <c r="G878" s="5"/>
      <c r="H878" s="34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21" customHeight="1">
      <c r="A879" s="5"/>
      <c r="B879" s="3"/>
      <c r="C879" s="5"/>
      <c r="D879" s="5"/>
      <c r="E879" s="5"/>
      <c r="F879" s="5"/>
      <c r="G879" s="5"/>
      <c r="H879" s="34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21" customHeight="1">
      <c r="A880" s="5"/>
      <c r="B880" s="3"/>
      <c r="C880" s="5"/>
      <c r="D880" s="5"/>
      <c r="E880" s="5"/>
      <c r="F880" s="5"/>
      <c r="G880" s="5"/>
      <c r="H880" s="34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21" customHeight="1">
      <c r="A881" s="5"/>
      <c r="B881" s="3"/>
      <c r="C881" s="5"/>
      <c r="D881" s="5"/>
      <c r="E881" s="5"/>
      <c r="F881" s="5"/>
      <c r="G881" s="5"/>
      <c r="H881" s="34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21" customHeight="1">
      <c r="A882" s="5"/>
      <c r="B882" s="3"/>
      <c r="C882" s="5"/>
      <c r="D882" s="5"/>
      <c r="E882" s="5"/>
      <c r="F882" s="5"/>
      <c r="G882" s="5"/>
      <c r="H882" s="34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21" customHeight="1">
      <c r="A883" s="5"/>
      <c r="B883" s="3"/>
      <c r="C883" s="5"/>
      <c r="D883" s="5"/>
      <c r="E883" s="5"/>
      <c r="F883" s="5"/>
      <c r="G883" s="5"/>
      <c r="H883" s="34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21" customHeight="1">
      <c r="A884" s="5"/>
      <c r="B884" s="3"/>
      <c r="C884" s="5"/>
      <c r="D884" s="5"/>
      <c r="E884" s="5"/>
      <c r="F884" s="5"/>
      <c r="G884" s="5"/>
      <c r="H884" s="34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21" customHeight="1">
      <c r="A885" s="5"/>
      <c r="B885" s="3"/>
      <c r="C885" s="5"/>
      <c r="D885" s="5"/>
      <c r="E885" s="5"/>
      <c r="F885" s="5"/>
      <c r="G885" s="5"/>
      <c r="H885" s="34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21" customHeight="1">
      <c r="A886" s="5"/>
      <c r="B886" s="3"/>
      <c r="C886" s="5"/>
      <c r="D886" s="5"/>
      <c r="E886" s="5"/>
      <c r="F886" s="5"/>
      <c r="G886" s="5"/>
      <c r="H886" s="34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21" customHeight="1">
      <c r="A887" s="5"/>
      <c r="B887" s="3"/>
      <c r="C887" s="5"/>
      <c r="D887" s="5"/>
      <c r="E887" s="5"/>
      <c r="F887" s="5"/>
      <c r="G887" s="5"/>
      <c r="H887" s="34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21" customHeight="1">
      <c r="A888" s="5"/>
      <c r="B888" s="3"/>
      <c r="C888" s="5"/>
      <c r="D888" s="5"/>
      <c r="E888" s="5"/>
      <c r="F888" s="5"/>
      <c r="G888" s="5"/>
      <c r="H888" s="34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21" customHeight="1">
      <c r="A889" s="5"/>
      <c r="B889" s="3"/>
      <c r="C889" s="5"/>
      <c r="D889" s="5"/>
      <c r="E889" s="5"/>
      <c r="F889" s="5"/>
      <c r="G889" s="5"/>
      <c r="H889" s="34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21" customHeight="1">
      <c r="A890" s="5"/>
      <c r="B890" s="3"/>
      <c r="C890" s="5"/>
      <c r="D890" s="5"/>
      <c r="E890" s="5"/>
      <c r="F890" s="5"/>
      <c r="G890" s="5"/>
      <c r="H890" s="34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21" customHeight="1">
      <c r="A891" s="5"/>
      <c r="B891" s="3"/>
      <c r="C891" s="5"/>
      <c r="D891" s="5"/>
      <c r="E891" s="5"/>
      <c r="F891" s="5"/>
      <c r="G891" s="5"/>
      <c r="H891" s="34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21" customHeight="1">
      <c r="A892" s="5"/>
      <c r="B892" s="3"/>
      <c r="C892" s="5"/>
      <c r="D892" s="5"/>
      <c r="E892" s="5"/>
      <c r="F892" s="5"/>
      <c r="G892" s="5"/>
      <c r="H892" s="34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21" customHeight="1">
      <c r="A893" s="5"/>
      <c r="B893" s="3"/>
      <c r="C893" s="5"/>
      <c r="D893" s="5"/>
      <c r="E893" s="5"/>
      <c r="F893" s="5"/>
      <c r="G893" s="5"/>
      <c r="H893" s="34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21" customHeight="1">
      <c r="A894" s="5"/>
      <c r="B894" s="3"/>
      <c r="C894" s="5"/>
      <c r="D894" s="5"/>
      <c r="E894" s="5"/>
      <c r="F894" s="5"/>
      <c r="G894" s="5"/>
      <c r="H894" s="34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21" customHeight="1">
      <c r="A895" s="5"/>
      <c r="B895" s="3"/>
      <c r="C895" s="5"/>
      <c r="D895" s="5"/>
      <c r="E895" s="5"/>
      <c r="F895" s="5"/>
      <c r="G895" s="5"/>
      <c r="H895" s="34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21" customHeight="1">
      <c r="A896" s="5"/>
      <c r="B896" s="3"/>
      <c r="C896" s="5"/>
      <c r="D896" s="5"/>
      <c r="E896" s="5"/>
      <c r="F896" s="5"/>
      <c r="G896" s="5"/>
      <c r="H896" s="34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21" customHeight="1">
      <c r="A897" s="5"/>
      <c r="B897" s="3"/>
      <c r="C897" s="5"/>
      <c r="D897" s="5"/>
      <c r="E897" s="5"/>
      <c r="F897" s="5"/>
      <c r="G897" s="5"/>
      <c r="H897" s="34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21" customHeight="1">
      <c r="A898" s="5"/>
      <c r="B898" s="3"/>
      <c r="C898" s="5"/>
      <c r="D898" s="5"/>
      <c r="E898" s="5"/>
      <c r="F898" s="5"/>
      <c r="G898" s="5"/>
      <c r="H898" s="34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21" customHeight="1">
      <c r="A899" s="5"/>
      <c r="B899" s="3"/>
      <c r="C899" s="5"/>
      <c r="D899" s="5"/>
      <c r="E899" s="5"/>
      <c r="F899" s="5"/>
      <c r="G899" s="5"/>
      <c r="H899" s="34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21" customHeight="1">
      <c r="A900" s="5"/>
      <c r="B900" s="3"/>
      <c r="C900" s="5"/>
      <c r="D900" s="5"/>
      <c r="E900" s="5"/>
      <c r="F900" s="5"/>
      <c r="G900" s="5"/>
      <c r="H900" s="34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21" customHeight="1">
      <c r="A901" s="5"/>
      <c r="B901" s="3"/>
      <c r="C901" s="5"/>
      <c r="D901" s="5"/>
      <c r="E901" s="5"/>
      <c r="F901" s="5"/>
      <c r="G901" s="5"/>
      <c r="H901" s="34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21" customHeight="1">
      <c r="A902" s="5"/>
      <c r="B902" s="3"/>
      <c r="C902" s="5"/>
      <c r="D902" s="5"/>
      <c r="E902" s="5"/>
      <c r="F902" s="5"/>
      <c r="G902" s="5"/>
      <c r="H902" s="34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21" customHeight="1">
      <c r="A903" s="5"/>
      <c r="B903" s="3"/>
      <c r="C903" s="5"/>
      <c r="D903" s="5"/>
      <c r="E903" s="5"/>
      <c r="F903" s="5"/>
      <c r="G903" s="5"/>
      <c r="H903" s="34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21" customHeight="1">
      <c r="A904" s="5"/>
      <c r="B904" s="3"/>
      <c r="C904" s="5"/>
      <c r="D904" s="5"/>
      <c r="E904" s="5"/>
      <c r="F904" s="5"/>
      <c r="G904" s="5"/>
      <c r="H904" s="34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21" customHeight="1">
      <c r="A905" s="5"/>
      <c r="B905" s="3"/>
      <c r="C905" s="5"/>
      <c r="D905" s="5"/>
      <c r="E905" s="5"/>
      <c r="F905" s="5"/>
      <c r="G905" s="5"/>
      <c r="H905" s="34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21" customHeight="1">
      <c r="A906" s="5"/>
      <c r="B906" s="3"/>
      <c r="C906" s="5"/>
      <c r="D906" s="5"/>
      <c r="E906" s="5"/>
      <c r="F906" s="5"/>
      <c r="G906" s="5"/>
      <c r="H906" s="34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21" customHeight="1">
      <c r="A907" s="5"/>
      <c r="B907" s="3"/>
      <c r="C907" s="5"/>
      <c r="D907" s="5"/>
      <c r="E907" s="5"/>
      <c r="F907" s="5"/>
      <c r="G907" s="5"/>
      <c r="H907" s="34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21" customHeight="1">
      <c r="A908" s="5"/>
      <c r="B908" s="3"/>
      <c r="C908" s="5"/>
      <c r="D908" s="5"/>
      <c r="E908" s="5"/>
      <c r="F908" s="5"/>
      <c r="G908" s="5"/>
      <c r="H908" s="34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21" customHeight="1">
      <c r="A909" s="5"/>
      <c r="B909" s="3"/>
      <c r="C909" s="5"/>
      <c r="D909" s="5"/>
      <c r="E909" s="5"/>
      <c r="F909" s="5"/>
      <c r="G909" s="5"/>
      <c r="H909" s="34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21" customHeight="1">
      <c r="A910" s="5"/>
      <c r="B910" s="3"/>
      <c r="C910" s="5"/>
      <c r="D910" s="5"/>
      <c r="E910" s="5"/>
      <c r="F910" s="5"/>
      <c r="G910" s="5"/>
      <c r="H910" s="34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21" customHeight="1">
      <c r="A911" s="5"/>
      <c r="B911" s="3"/>
      <c r="C911" s="5"/>
      <c r="D911" s="5"/>
      <c r="E911" s="5"/>
      <c r="F911" s="5"/>
      <c r="G911" s="5"/>
      <c r="H911" s="34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21" customHeight="1">
      <c r="A912" s="5"/>
      <c r="B912" s="3"/>
      <c r="C912" s="5"/>
      <c r="D912" s="5"/>
      <c r="E912" s="5"/>
      <c r="F912" s="5"/>
      <c r="G912" s="5"/>
      <c r="H912" s="34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21" customHeight="1">
      <c r="A913" s="5"/>
      <c r="B913" s="3"/>
      <c r="C913" s="5"/>
      <c r="D913" s="5"/>
      <c r="E913" s="5"/>
      <c r="F913" s="5"/>
      <c r="G913" s="5"/>
      <c r="H913" s="34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21" customHeight="1">
      <c r="A914" s="5"/>
      <c r="B914" s="3"/>
      <c r="C914" s="5"/>
      <c r="D914" s="5"/>
      <c r="E914" s="5"/>
      <c r="F914" s="5"/>
      <c r="G914" s="5"/>
      <c r="H914" s="34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21" customHeight="1">
      <c r="A915" s="5"/>
      <c r="B915" s="3"/>
      <c r="C915" s="5"/>
      <c r="D915" s="5"/>
      <c r="E915" s="5"/>
      <c r="F915" s="5"/>
      <c r="G915" s="5"/>
      <c r="H915" s="34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21" customHeight="1">
      <c r="A916" s="5"/>
      <c r="B916" s="3"/>
      <c r="C916" s="5"/>
      <c r="D916" s="5"/>
      <c r="E916" s="5"/>
      <c r="F916" s="5"/>
      <c r="G916" s="5"/>
      <c r="H916" s="34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21" customHeight="1">
      <c r="A917" s="5"/>
      <c r="B917" s="3"/>
      <c r="C917" s="5"/>
      <c r="D917" s="5"/>
      <c r="E917" s="5"/>
      <c r="F917" s="5"/>
      <c r="G917" s="5"/>
      <c r="H917" s="34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21" customHeight="1">
      <c r="A918" s="5"/>
      <c r="B918" s="3"/>
      <c r="C918" s="5"/>
      <c r="D918" s="5"/>
      <c r="E918" s="5"/>
      <c r="F918" s="5"/>
      <c r="G918" s="5"/>
      <c r="H918" s="34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21" customHeight="1">
      <c r="A919" s="5"/>
      <c r="B919" s="3"/>
      <c r="C919" s="5"/>
      <c r="D919" s="5"/>
      <c r="E919" s="5"/>
      <c r="F919" s="5"/>
      <c r="G919" s="5"/>
      <c r="H919" s="34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21" customHeight="1">
      <c r="A920" s="5"/>
      <c r="B920" s="3"/>
      <c r="C920" s="5"/>
      <c r="D920" s="5"/>
      <c r="E920" s="5"/>
      <c r="F920" s="5"/>
      <c r="G920" s="5"/>
      <c r="H920" s="34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21" customHeight="1">
      <c r="A921" s="5"/>
      <c r="B921" s="3"/>
      <c r="C921" s="5"/>
      <c r="D921" s="5"/>
      <c r="E921" s="5"/>
      <c r="F921" s="5"/>
      <c r="G921" s="5"/>
      <c r="H921" s="34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21" customHeight="1">
      <c r="A922" s="5"/>
      <c r="B922" s="3"/>
      <c r="C922" s="5"/>
      <c r="D922" s="5"/>
      <c r="E922" s="5"/>
      <c r="F922" s="5"/>
      <c r="G922" s="5"/>
      <c r="H922" s="34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21" customHeight="1">
      <c r="A923" s="5"/>
      <c r="B923" s="3"/>
      <c r="C923" s="5"/>
      <c r="D923" s="5"/>
      <c r="E923" s="5"/>
      <c r="F923" s="5"/>
      <c r="G923" s="5"/>
      <c r="H923" s="34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21" customHeight="1">
      <c r="A924" s="5"/>
      <c r="B924" s="3"/>
      <c r="C924" s="5"/>
      <c r="D924" s="5"/>
      <c r="E924" s="5"/>
      <c r="F924" s="5"/>
      <c r="G924" s="5"/>
      <c r="H924" s="34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21" customHeight="1">
      <c r="A925" s="5"/>
      <c r="B925" s="3"/>
      <c r="C925" s="5"/>
      <c r="D925" s="5"/>
      <c r="E925" s="5"/>
      <c r="F925" s="5"/>
      <c r="G925" s="5"/>
      <c r="H925" s="34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21" customHeight="1">
      <c r="A926" s="5"/>
      <c r="B926" s="3"/>
      <c r="C926" s="5"/>
      <c r="D926" s="5"/>
      <c r="E926" s="5"/>
      <c r="F926" s="5"/>
      <c r="G926" s="5"/>
      <c r="H926" s="34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21" customHeight="1">
      <c r="A927" s="5"/>
      <c r="B927" s="3"/>
      <c r="C927" s="5"/>
      <c r="D927" s="5"/>
      <c r="E927" s="5"/>
      <c r="F927" s="5"/>
      <c r="G927" s="5"/>
      <c r="H927" s="34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21" customHeight="1">
      <c r="A928" s="5"/>
      <c r="B928" s="3"/>
      <c r="C928" s="5"/>
      <c r="D928" s="5"/>
      <c r="E928" s="5"/>
      <c r="F928" s="5"/>
      <c r="G928" s="5"/>
      <c r="H928" s="34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21" customHeight="1">
      <c r="A929" s="5"/>
      <c r="B929" s="3"/>
      <c r="C929" s="5"/>
      <c r="D929" s="5"/>
      <c r="E929" s="5"/>
      <c r="F929" s="5"/>
      <c r="G929" s="5"/>
      <c r="H929" s="34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21" customHeight="1">
      <c r="A930" s="5"/>
      <c r="B930" s="3"/>
      <c r="C930" s="5"/>
      <c r="D930" s="5"/>
      <c r="E930" s="5"/>
      <c r="F930" s="5"/>
      <c r="G930" s="5"/>
      <c r="H930" s="34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21" customHeight="1">
      <c r="A931" s="5"/>
      <c r="B931" s="3"/>
      <c r="C931" s="5"/>
      <c r="D931" s="5"/>
      <c r="E931" s="5"/>
      <c r="F931" s="5"/>
      <c r="G931" s="5"/>
      <c r="H931" s="34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21" customHeight="1">
      <c r="A932" s="5"/>
      <c r="B932" s="3"/>
      <c r="C932" s="5"/>
      <c r="D932" s="5"/>
      <c r="E932" s="5"/>
      <c r="F932" s="5"/>
      <c r="G932" s="5"/>
      <c r="H932" s="34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21" customHeight="1">
      <c r="A933" s="5"/>
      <c r="B933" s="3"/>
      <c r="C933" s="5"/>
      <c r="D933" s="5"/>
      <c r="E933" s="5"/>
      <c r="F933" s="5"/>
      <c r="G933" s="5"/>
      <c r="H933" s="34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21" customHeight="1">
      <c r="A934" s="5"/>
      <c r="B934" s="3"/>
      <c r="C934" s="5"/>
      <c r="D934" s="5"/>
      <c r="E934" s="5"/>
      <c r="F934" s="5"/>
      <c r="G934" s="5"/>
      <c r="H934" s="34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21" customHeight="1">
      <c r="A935" s="5"/>
      <c r="B935" s="3"/>
      <c r="C935" s="5"/>
      <c r="D935" s="5"/>
      <c r="E935" s="5"/>
      <c r="F935" s="5"/>
      <c r="G935" s="5"/>
      <c r="H935" s="34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21" customHeight="1">
      <c r="A936" s="5"/>
      <c r="B936" s="3"/>
      <c r="C936" s="5"/>
      <c r="D936" s="5"/>
      <c r="E936" s="5"/>
      <c r="F936" s="5"/>
      <c r="G936" s="5"/>
      <c r="H936" s="34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21" customHeight="1">
      <c r="A937" s="5"/>
      <c r="B937" s="3"/>
      <c r="C937" s="5"/>
      <c r="D937" s="5"/>
      <c r="E937" s="5"/>
      <c r="F937" s="5"/>
      <c r="G937" s="5"/>
      <c r="H937" s="34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21" customHeight="1">
      <c r="A938" s="5"/>
      <c r="B938" s="3"/>
      <c r="C938" s="5"/>
      <c r="D938" s="5"/>
      <c r="E938" s="5"/>
      <c r="F938" s="5"/>
      <c r="G938" s="5"/>
      <c r="H938" s="34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21" customHeight="1">
      <c r="A939" s="5"/>
      <c r="B939" s="3"/>
      <c r="C939" s="5"/>
      <c r="D939" s="5"/>
      <c r="E939" s="5"/>
      <c r="F939" s="5"/>
      <c r="G939" s="5"/>
      <c r="H939" s="34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21" customHeight="1">
      <c r="A940" s="5"/>
      <c r="B940" s="3"/>
      <c r="C940" s="5"/>
      <c r="D940" s="5"/>
      <c r="E940" s="5"/>
      <c r="F940" s="5"/>
      <c r="G940" s="5"/>
      <c r="H940" s="34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21" customHeight="1">
      <c r="A941" s="5"/>
      <c r="B941" s="3"/>
      <c r="C941" s="5"/>
      <c r="D941" s="5"/>
      <c r="E941" s="5"/>
      <c r="F941" s="5"/>
      <c r="G941" s="5"/>
      <c r="H941" s="34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21" customHeight="1">
      <c r="A942" s="5"/>
      <c r="B942" s="3"/>
      <c r="C942" s="5"/>
      <c r="D942" s="5"/>
      <c r="E942" s="5"/>
      <c r="F942" s="5"/>
      <c r="G942" s="5"/>
      <c r="H942" s="34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21" customHeight="1">
      <c r="A943" s="5"/>
      <c r="B943" s="3"/>
      <c r="C943" s="5"/>
      <c r="D943" s="5"/>
      <c r="E943" s="5"/>
      <c r="F943" s="5"/>
      <c r="G943" s="5"/>
      <c r="H943" s="34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21" customHeight="1">
      <c r="A944" s="5"/>
      <c r="B944" s="3"/>
      <c r="C944" s="5"/>
      <c r="D944" s="5"/>
      <c r="E944" s="5"/>
      <c r="F944" s="5"/>
      <c r="G944" s="5"/>
      <c r="H944" s="34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21" customHeight="1">
      <c r="A945" s="5"/>
      <c r="B945" s="3"/>
      <c r="C945" s="5"/>
      <c r="D945" s="5"/>
      <c r="E945" s="5"/>
      <c r="F945" s="5"/>
      <c r="G945" s="5"/>
      <c r="H945" s="34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21" customHeight="1">
      <c r="A946" s="5"/>
      <c r="B946" s="3"/>
      <c r="C946" s="5"/>
      <c r="D946" s="5"/>
      <c r="E946" s="5"/>
      <c r="F946" s="5"/>
      <c r="G946" s="5"/>
      <c r="H946" s="34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21" customHeight="1">
      <c r="A947" s="5"/>
      <c r="B947" s="3"/>
      <c r="C947" s="5"/>
      <c r="D947" s="5"/>
      <c r="E947" s="5"/>
      <c r="F947" s="5"/>
      <c r="G947" s="5"/>
      <c r="H947" s="34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21" customHeight="1">
      <c r="A948" s="5"/>
      <c r="B948" s="3"/>
      <c r="C948" s="5"/>
      <c r="D948" s="5"/>
      <c r="E948" s="5"/>
      <c r="F948" s="5"/>
      <c r="G948" s="5"/>
      <c r="H948" s="34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21" customHeight="1">
      <c r="A949" s="5"/>
      <c r="B949" s="3"/>
      <c r="C949" s="5"/>
      <c r="D949" s="5"/>
      <c r="E949" s="5"/>
      <c r="F949" s="5"/>
      <c r="G949" s="5"/>
      <c r="H949" s="34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21" customHeight="1">
      <c r="A950" s="5"/>
      <c r="B950" s="3"/>
      <c r="C950" s="5"/>
      <c r="D950" s="5"/>
      <c r="E950" s="5"/>
      <c r="F950" s="5"/>
      <c r="G950" s="5"/>
      <c r="H950" s="34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21" customHeight="1">
      <c r="A951" s="5"/>
      <c r="B951" s="3"/>
      <c r="C951" s="5"/>
      <c r="D951" s="5"/>
      <c r="E951" s="5"/>
      <c r="F951" s="5"/>
      <c r="G951" s="5"/>
      <c r="H951" s="34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21" customHeight="1">
      <c r="A952" s="5"/>
      <c r="B952" s="3"/>
      <c r="C952" s="5"/>
      <c r="D952" s="5"/>
      <c r="E952" s="5"/>
      <c r="F952" s="5"/>
      <c r="G952" s="5"/>
      <c r="H952" s="34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21" customHeight="1">
      <c r="A953" s="5"/>
      <c r="B953" s="3"/>
      <c r="C953" s="5"/>
      <c r="D953" s="5"/>
      <c r="E953" s="5"/>
      <c r="F953" s="5"/>
      <c r="G953" s="5"/>
      <c r="H953" s="34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21" customHeight="1">
      <c r="A954" s="5"/>
      <c r="B954" s="3"/>
      <c r="C954" s="5"/>
      <c r="D954" s="5"/>
      <c r="E954" s="5"/>
      <c r="F954" s="5"/>
      <c r="G954" s="5"/>
      <c r="H954" s="34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21" customHeight="1">
      <c r="A955" s="5"/>
      <c r="B955" s="3"/>
      <c r="C955" s="5"/>
      <c r="D955" s="5"/>
      <c r="E955" s="5"/>
      <c r="F955" s="5"/>
      <c r="G955" s="5"/>
      <c r="H955" s="34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21" customHeight="1">
      <c r="A956" s="5"/>
      <c r="B956" s="3"/>
      <c r="C956" s="5"/>
      <c r="D956" s="5"/>
      <c r="E956" s="5"/>
      <c r="F956" s="5"/>
      <c r="G956" s="5"/>
      <c r="H956" s="34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21" customHeight="1">
      <c r="A957" s="5"/>
      <c r="B957" s="3"/>
      <c r="C957" s="5"/>
      <c r="D957" s="5"/>
      <c r="E957" s="5"/>
      <c r="F957" s="5"/>
      <c r="G957" s="5"/>
      <c r="H957" s="34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21" customHeight="1">
      <c r="A958" s="5"/>
      <c r="B958" s="3"/>
      <c r="C958" s="5"/>
      <c r="D958" s="5"/>
      <c r="E958" s="5"/>
      <c r="F958" s="5"/>
      <c r="G958" s="5"/>
      <c r="H958" s="34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21" customHeight="1">
      <c r="A959" s="5"/>
      <c r="B959" s="3"/>
      <c r="C959" s="5"/>
      <c r="D959" s="5"/>
      <c r="E959" s="5"/>
      <c r="F959" s="5"/>
      <c r="G959" s="5"/>
      <c r="H959" s="34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21" customHeight="1">
      <c r="A960" s="5"/>
      <c r="B960" s="3"/>
      <c r="C960" s="5"/>
      <c r="D960" s="5"/>
      <c r="E960" s="5"/>
      <c r="F960" s="5"/>
      <c r="G960" s="5"/>
      <c r="H960" s="34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21" customHeight="1">
      <c r="A961" s="5"/>
      <c r="B961" s="3"/>
      <c r="C961" s="5"/>
      <c r="D961" s="5"/>
      <c r="E961" s="5"/>
      <c r="F961" s="5"/>
      <c r="G961" s="5"/>
      <c r="H961" s="34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21" customHeight="1">
      <c r="A962" s="5"/>
      <c r="B962" s="3"/>
      <c r="C962" s="5"/>
      <c r="D962" s="5"/>
      <c r="E962" s="5"/>
      <c r="F962" s="5"/>
      <c r="G962" s="5"/>
      <c r="H962" s="34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21" customHeight="1">
      <c r="A963" s="5"/>
      <c r="B963" s="3"/>
      <c r="C963" s="5"/>
      <c r="D963" s="5"/>
      <c r="E963" s="5"/>
      <c r="F963" s="5"/>
      <c r="G963" s="5"/>
      <c r="H963" s="34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21" customHeight="1">
      <c r="A964" s="5"/>
      <c r="B964" s="3"/>
      <c r="C964" s="5"/>
      <c r="D964" s="5"/>
      <c r="E964" s="5"/>
      <c r="F964" s="5"/>
      <c r="G964" s="5"/>
      <c r="H964" s="34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21" customHeight="1">
      <c r="A965" s="5"/>
      <c r="B965" s="3"/>
      <c r="C965" s="5"/>
      <c r="D965" s="5"/>
      <c r="E965" s="5"/>
      <c r="F965" s="5"/>
      <c r="G965" s="5"/>
      <c r="H965" s="34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21" customHeight="1">
      <c r="A966" s="5"/>
      <c r="B966" s="3"/>
      <c r="C966" s="5"/>
      <c r="D966" s="5"/>
      <c r="E966" s="5"/>
      <c r="F966" s="5"/>
      <c r="G966" s="5"/>
      <c r="H966" s="34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21" customHeight="1">
      <c r="A967" s="5"/>
      <c r="B967" s="3"/>
      <c r="C967" s="5"/>
      <c r="D967" s="5"/>
      <c r="E967" s="5"/>
      <c r="F967" s="5"/>
      <c r="G967" s="5"/>
      <c r="H967" s="34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21" customHeight="1">
      <c r="A968" s="5"/>
      <c r="B968" s="3"/>
      <c r="C968" s="5"/>
      <c r="D968" s="5"/>
      <c r="E968" s="5"/>
      <c r="F968" s="5"/>
      <c r="G968" s="5"/>
      <c r="H968" s="34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21" customHeight="1">
      <c r="A969" s="5"/>
      <c r="B969" s="3"/>
      <c r="C969" s="5"/>
      <c r="D969" s="5"/>
      <c r="E969" s="5"/>
      <c r="F969" s="5"/>
      <c r="G969" s="5"/>
      <c r="H969" s="34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21" customHeight="1">
      <c r="A970" s="5"/>
      <c r="B970" s="3"/>
      <c r="C970" s="5"/>
      <c r="D970" s="5"/>
      <c r="E970" s="5"/>
      <c r="F970" s="5"/>
      <c r="G970" s="5"/>
      <c r="H970" s="34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21" customHeight="1">
      <c r="A971" s="5"/>
      <c r="B971" s="3"/>
      <c r="C971" s="5"/>
      <c r="D971" s="5"/>
      <c r="E971" s="5"/>
      <c r="F971" s="5"/>
      <c r="G971" s="5"/>
      <c r="H971" s="34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21" customHeight="1">
      <c r="A972" s="5"/>
      <c r="B972" s="3"/>
      <c r="C972" s="5"/>
      <c r="D972" s="5"/>
      <c r="E972" s="5"/>
      <c r="F972" s="5"/>
      <c r="G972" s="5"/>
      <c r="H972" s="34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21" customHeight="1">
      <c r="A973" s="5"/>
      <c r="B973" s="3"/>
      <c r="C973" s="5"/>
      <c r="D973" s="5"/>
      <c r="E973" s="5"/>
      <c r="F973" s="5"/>
      <c r="G973" s="5"/>
      <c r="H973" s="34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21" customHeight="1">
      <c r="A974" s="5"/>
      <c r="B974" s="3"/>
      <c r="C974" s="5"/>
      <c r="D974" s="5"/>
      <c r="E974" s="5"/>
      <c r="F974" s="5"/>
      <c r="G974" s="5"/>
      <c r="H974" s="34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21" customHeight="1">
      <c r="A975" s="5"/>
      <c r="B975" s="3"/>
      <c r="C975" s="5"/>
      <c r="D975" s="5"/>
      <c r="E975" s="5"/>
      <c r="F975" s="5"/>
      <c r="G975" s="5"/>
      <c r="H975" s="34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21" customHeight="1">
      <c r="A976" s="5"/>
      <c r="B976" s="3"/>
      <c r="C976" s="5"/>
      <c r="D976" s="5"/>
      <c r="E976" s="5"/>
      <c r="F976" s="5"/>
      <c r="G976" s="5"/>
      <c r="H976" s="34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21" customHeight="1">
      <c r="A977" s="5"/>
      <c r="B977" s="3"/>
      <c r="C977" s="5"/>
      <c r="D977" s="5"/>
      <c r="E977" s="5"/>
      <c r="F977" s="5"/>
      <c r="G977" s="5"/>
      <c r="H977" s="34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21" customHeight="1">
      <c r="A978" s="5"/>
      <c r="B978" s="3"/>
      <c r="C978" s="5"/>
      <c r="D978" s="5"/>
      <c r="E978" s="5"/>
      <c r="F978" s="5"/>
      <c r="G978" s="5"/>
      <c r="H978" s="34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21" customHeight="1">
      <c r="A979" s="5"/>
      <c r="B979" s="3"/>
      <c r="C979" s="5"/>
      <c r="D979" s="5"/>
      <c r="E979" s="5"/>
      <c r="F979" s="5"/>
      <c r="G979" s="5"/>
      <c r="H979" s="34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21" customHeight="1">
      <c r="A980" s="5"/>
      <c r="B980" s="3"/>
      <c r="C980" s="5"/>
      <c r="D980" s="5"/>
      <c r="E980" s="5"/>
      <c r="F980" s="5"/>
      <c r="G980" s="5"/>
      <c r="H980" s="34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21" customHeight="1">
      <c r="A981" s="5"/>
      <c r="B981" s="3"/>
      <c r="C981" s="5"/>
      <c r="D981" s="5"/>
      <c r="E981" s="5"/>
      <c r="F981" s="5"/>
      <c r="G981" s="5"/>
      <c r="H981" s="34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21" customHeight="1">
      <c r="A982" s="5"/>
      <c r="B982" s="3"/>
      <c r="C982" s="5"/>
      <c r="D982" s="5"/>
      <c r="E982" s="5"/>
      <c r="F982" s="5"/>
      <c r="G982" s="5"/>
      <c r="H982" s="34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21" customHeight="1">
      <c r="A983" s="5"/>
      <c r="B983" s="3"/>
      <c r="C983" s="5"/>
      <c r="D983" s="5"/>
      <c r="E983" s="5"/>
      <c r="F983" s="5"/>
      <c r="G983" s="5"/>
      <c r="H983" s="34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21" customHeight="1">
      <c r="A984" s="5"/>
      <c r="B984" s="3"/>
      <c r="C984" s="5"/>
      <c r="D984" s="5"/>
      <c r="E984" s="5"/>
      <c r="F984" s="5"/>
      <c r="G984" s="5"/>
      <c r="H984" s="34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21" customHeight="1">
      <c r="A985" s="5"/>
      <c r="B985" s="3"/>
      <c r="C985" s="5"/>
      <c r="D985" s="5"/>
      <c r="E985" s="5"/>
      <c r="F985" s="5"/>
      <c r="G985" s="5"/>
      <c r="H985" s="34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21" customHeight="1">
      <c r="A986" s="5"/>
      <c r="B986" s="3"/>
      <c r="C986" s="5"/>
      <c r="D986" s="5"/>
      <c r="E986" s="5"/>
      <c r="F986" s="5"/>
      <c r="G986" s="5"/>
      <c r="H986" s="34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21" customHeight="1">
      <c r="A987" s="5"/>
      <c r="B987" s="3"/>
      <c r="C987" s="5"/>
      <c r="D987" s="5"/>
      <c r="E987" s="5"/>
      <c r="F987" s="5"/>
      <c r="G987" s="5"/>
      <c r="H987" s="34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21" customHeight="1">
      <c r="A988" s="5"/>
      <c r="B988" s="3"/>
      <c r="C988" s="5"/>
      <c r="D988" s="5"/>
      <c r="E988" s="5"/>
      <c r="F988" s="5"/>
      <c r="G988" s="5"/>
      <c r="H988" s="34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21" customHeight="1">
      <c r="A989" s="5"/>
      <c r="B989" s="3"/>
      <c r="C989" s="5"/>
      <c r="D989" s="5"/>
      <c r="E989" s="5"/>
      <c r="F989" s="5"/>
      <c r="G989" s="5"/>
      <c r="H989" s="34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21" customHeight="1">
      <c r="A990" s="5"/>
      <c r="B990" s="3"/>
      <c r="C990" s="5"/>
      <c r="D990" s="5"/>
      <c r="E990" s="5"/>
      <c r="F990" s="5"/>
      <c r="G990" s="5"/>
      <c r="H990" s="34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21" customHeight="1">
      <c r="A991" s="5"/>
      <c r="B991" s="3"/>
      <c r="C991" s="5"/>
      <c r="D991" s="5"/>
      <c r="E991" s="5"/>
      <c r="F991" s="5"/>
      <c r="G991" s="5"/>
      <c r="H991" s="34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21" customHeight="1">
      <c r="A992" s="5"/>
      <c r="B992" s="3"/>
      <c r="C992" s="5"/>
      <c r="D992" s="5"/>
      <c r="E992" s="5"/>
      <c r="F992" s="5"/>
      <c r="G992" s="5"/>
      <c r="H992" s="34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21" customHeight="1">
      <c r="A993" s="5"/>
      <c r="B993" s="3"/>
      <c r="C993" s="5"/>
      <c r="D993" s="5"/>
      <c r="E993" s="5"/>
      <c r="F993" s="5"/>
      <c r="G993" s="5"/>
      <c r="H993" s="34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21" customHeight="1">
      <c r="A994" s="5"/>
      <c r="B994" s="3"/>
      <c r="C994" s="5"/>
      <c r="D994" s="5"/>
      <c r="E994" s="5"/>
      <c r="F994" s="5"/>
      <c r="G994" s="5"/>
      <c r="H994" s="34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21" customHeight="1">
      <c r="A995" s="5"/>
      <c r="B995" s="3"/>
      <c r="C995" s="5"/>
      <c r="D995" s="5"/>
      <c r="E995" s="5"/>
      <c r="F995" s="5"/>
      <c r="G995" s="5"/>
      <c r="H995" s="34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21" customHeight="1">
      <c r="A996" s="5"/>
      <c r="B996" s="3"/>
      <c r="C996" s="5"/>
      <c r="D996" s="5"/>
      <c r="E996" s="5"/>
      <c r="F996" s="5"/>
      <c r="G996" s="5"/>
      <c r="H996" s="34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21" customHeight="1">
      <c r="A997" s="5"/>
      <c r="B997" s="3"/>
      <c r="C997" s="5"/>
      <c r="D997" s="5"/>
      <c r="E997" s="5"/>
      <c r="F997" s="5"/>
      <c r="G997" s="5"/>
      <c r="H997" s="34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21" customHeight="1">
      <c r="A998" s="5"/>
      <c r="B998" s="3"/>
      <c r="C998" s="5"/>
      <c r="D998" s="5"/>
      <c r="E998" s="5"/>
      <c r="F998" s="5"/>
      <c r="G998" s="5"/>
      <c r="H998" s="34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21" customHeight="1">
      <c r="A999" s="5"/>
      <c r="B999" s="3"/>
      <c r="C999" s="5"/>
      <c r="D999" s="5"/>
      <c r="E999" s="5"/>
      <c r="F999" s="5"/>
      <c r="G999" s="5"/>
      <c r="H999" s="34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21" customHeight="1">
      <c r="A1000" s="5"/>
      <c r="B1000" s="3"/>
      <c r="C1000" s="5"/>
      <c r="D1000" s="5"/>
      <c r="E1000" s="5"/>
      <c r="F1000" s="5"/>
      <c r="G1000" s="5"/>
      <c r="H1000" s="34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autoFilter ref="A8:H77" xr:uid="{00000000-0009-0000-0000-00000F000000}"/>
  <mergeCells count="27">
    <mergeCell ref="A1:B1"/>
    <mergeCell ref="C1:H1"/>
    <mergeCell ref="A2:B2"/>
    <mergeCell ref="C2:H2"/>
    <mergeCell ref="C3:H3"/>
    <mergeCell ref="A4:H4"/>
    <mergeCell ref="A5:H5"/>
    <mergeCell ref="A6:H6"/>
    <mergeCell ref="C8:F8"/>
    <mergeCell ref="I8:I9"/>
    <mergeCell ref="A20:B20"/>
    <mergeCell ref="A28:B28"/>
    <mergeCell ref="A37:C37"/>
    <mergeCell ref="A40:B40"/>
    <mergeCell ref="A78:B78"/>
    <mergeCell ref="A49:C49"/>
    <mergeCell ref="A52:B52"/>
    <mergeCell ref="A61:C61"/>
    <mergeCell ref="A64:B64"/>
    <mergeCell ref="A72:C72"/>
    <mergeCell ref="A75:B75"/>
    <mergeCell ref="A77:B77"/>
    <mergeCell ref="D79:H79"/>
    <mergeCell ref="A80:B80"/>
    <mergeCell ref="A81:B81"/>
    <mergeCell ref="A82:B82"/>
    <mergeCell ref="D84:H84"/>
  </mergeCells>
  <pageMargins left="0.7" right="0.7" top="0.75" bottom="0.75" header="0" footer="0"/>
  <pageSetup orientation="landscape"/>
  <headerFooter>
    <oddFooter>&amp;R&amp;P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:Z1000"/>
  <sheetViews>
    <sheetView workbookViewId="0"/>
  </sheetViews>
  <sheetFormatPr defaultColWidth="11.21875" defaultRowHeight="15" customHeight="1"/>
  <cols>
    <col min="1" max="1" width="7.33203125" customWidth="1"/>
    <col min="2" max="2" width="32.33203125" customWidth="1"/>
    <col min="3" max="4" width="8.44140625" customWidth="1"/>
    <col min="5" max="5" width="9.5546875" customWidth="1"/>
    <col min="6" max="6" width="6.44140625" customWidth="1"/>
    <col min="7" max="7" width="5.5546875" customWidth="1"/>
    <col min="8" max="8" width="5.109375" customWidth="1"/>
    <col min="9" max="9" width="8.88671875" customWidth="1"/>
    <col min="10" max="10" width="8" hidden="1" customWidth="1"/>
    <col min="11" max="12" width="8.88671875" customWidth="1"/>
    <col min="13" max="26" width="8" customWidth="1"/>
  </cols>
  <sheetData>
    <row r="1" spans="1:26" ht="18" customHeight="1">
      <c r="A1" s="193" t="s">
        <v>288</v>
      </c>
      <c r="B1" s="153"/>
      <c r="C1" s="184" t="s">
        <v>1</v>
      </c>
      <c r="D1" s="153"/>
      <c r="E1" s="153"/>
      <c r="F1" s="153"/>
      <c r="G1" s="153"/>
      <c r="H1" s="15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8" customHeight="1">
      <c r="A2" s="184" t="s">
        <v>0</v>
      </c>
      <c r="B2" s="153"/>
      <c r="C2" s="184" t="s">
        <v>3</v>
      </c>
      <c r="D2" s="153"/>
      <c r="E2" s="153"/>
      <c r="F2" s="153"/>
      <c r="G2" s="153"/>
      <c r="H2" s="15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6" customHeight="1">
      <c r="A3" s="5"/>
      <c r="B3" s="5"/>
      <c r="C3" s="194"/>
      <c r="D3" s="153"/>
      <c r="E3" s="153"/>
      <c r="F3" s="153"/>
      <c r="G3" s="153"/>
      <c r="H3" s="15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6.25" customHeight="1">
      <c r="A4" s="152" t="s">
        <v>280</v>
      </c>
      <c r="B4" s="153"/>
      <c r="C4" s="153"/>
      <c r="D4" s="153"/>
      <c r="E4" s="153"/>
      <c r="F4" s="153"/>
      <c r="G4" s="153"/>
      <c r="H4" s="15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1" customHeight="1">
      <c r="A5" s="169" t="s">
        <v>133</v>
      </c>
      <c r="B5" s="153"/>
      <c r="C5" s="153"/>
      <c r="D5" s="153"/>
      <c r="E5" s="153"/>
      <c r="F5" s="153"/>
      <c r="G5" s="153"/>
      <c r="H5" s="15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36" customHeight="1">
      <c r="A6" s="190" t="s">
        <v>289</v>
      </c>
      <c r="B6" s="153"/>
      <c r="C6" s="153"/>
      <c r="D6" s="153"/>
      <c r="E6" s="153"/>
      <c r="F6" s="153"/>
      <c r="G6" s="153"/>
      <c r="H6" s="15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3" customHeight="1">
      <c r="A7" s="43"/>
      <c r="B7" s="43"/>
      <c r="C7" s="43"/>
      <c r="D7" s="43"/>
      <c r="E7" s="43"/>
      <c r="F7" s="43"/>
      <c r="G7" s="43"/>
      <c r="H7" s="4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8.75" customHeight="1">
      <c r="A8" s="7" t="s">
        <v>5</v>
      </c>
      <c r="B8" s="7" t="s">
        <v>6</v>
      </c>
      <c r="C8" s="178" t="s">
        <v>7</v>
      </c>
      <c r="D8" s="160"/>
      <c r="E8" s="160"/>
      <c r="F8" s="159"/>
      <c r="G8" s="7" t="s">
        <v>8</v>
      </c>
      <c r="H8" s="8" t="s">
        <v>9</v>
      </c>
      <c r="I8" s="7" t="s">
        <v>10</v>
      </c>
      <c r="J8" s="7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8.75" customHeight="1">
      <c r="A9" s="7"/>
      <c r="B9" s="7"/>
      <c r="C9" s="7" t="s">
        <v>11</v>
      </c>
      <c r="D9" s="7" t="s">
        <v>12</v>
      </c>
      <c r="E9" s="7" t="s">
        <v>13</v>
      </c>
      <c r="F9" s="7" t="s">
        <v>14</v>
      </c>
      <c r="G9" s="7"/>
      <c r="H9" s="10"/>
      <c r="I9" s="7"/>
      <c r="J9" s="7"/>
      <c r="K9" s="11"/>
      <c r="L9" s="11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8.75" customHeight="1">
      <c r="A10" s="12"/>
      <c r="B10" s="13" t="s">
        <v>15</v>
      </c>
      <c r="C10" s="14"/>
      <c r="D10" s="14"/>
      <c r="E10" s="14"/>
      <c r="F10" s="14"/>
      <c r="G10" s="14">
        <v>165</v>
      </c>
      <c r="H10" s="14"/>
      <c r="I10" s="14"/>
      <c r="J10" s="14"/>
      <c r="K10" s="11"/>
      <c r="L10" s="11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8.75" customHeight="1">
      <c r="A11" s="12">
        <v>102002</v>
      </c>
      <c r="B11" s="16" t="s">
        <v>16</v>
      </c>
      <c r="C11" s="14">
        <v>1</v>
      </c>
      <c r="D11" s="14">
        <v>0</v>
      </c>
      <c r="E11" s="14">
        <v>0</v>
      </c>
      <c r="F11" s="14">
        <v>1</v>
      </c>
      <c r="G11" s="14">
        <f t="shared" ref="G11:G12" si="0">(F11*30)+(E11*45)+(D11*15)</f>
        <v>30</v>
      </c>
      <c r="H11" s="14">
        <v>30</v>
      </c>
      <c r="I11" s="14"/>
      <c r="J11" s="14"/>
      <c r="K11" s="11"/>
      <c r="L11" s="11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8.75" customHeight="1">
      <c r="A12" s="22">
        <v>125060</v>
      </c>
      <c r="B12" s="17" t="s">
        <v>17</v>
      </c>
      <c r="C12" s="18">
        <v>2</v>
      </c>
      <c r="D12" s="14">
        <v>1</v>
      </c>
      <c r="E12" s="14">
        <v>0</v>
      </c>
      <c r="F12" s="14">
        <v>1</v>
      </c>
      <c r="G12" s="14">
        <f t="shared" si="0"/>
        <v>45</v>
      </c>
      <c r="H12" s="14">
        <v>45</v>
      </c>
      <c r="I12" s="14"/>
      <c r="J12" s="14" t="s">
        <v>295</v>
      </c>
      <c r="K12" s="11"/>
      <c r="L12" s="11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8.75" customHeight="1">
      <c r="A13" s="14">
        <v>102063</v>
      </c>
      <c r="B13" s="19" t="s">
        <v>18</v>
      </c>
      <c r="C13" s="14">
        <v>3</v>
      </c>
      <c r="D13" s="14">
        <v>3</v>
      </c>
      <c r="E13" s="14">
        <v>0</v>
      </c>
      <c r="F13" s="14">
        <v>0</v>
      </c>
      <c r="G13" s="14">
        <f t="shared" ref="G13:G15" si="1">D13*15+E13*45+F13*30</f>
        <v>45</v>
      </c>
      <c r="H13" s="14">
        <v>15</v>
      </c>
      <c r="I13" s="14"/>
      <c r="J13" s="14" t="s">
        <v>296</v>
      </c>
      <c r="K13" s="11"/>
      <c r="L13" s="11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8.75" customHeight="1">
      <c r="A14" s="14">
        <v>102064</v>
      </c>
      <c r="B14" s="19" t="s">
        <v>19</v>
      </c>
      <c r="C14" s="14">
        <v>2</v>
      </c>
      <c r="D14" s="14">
        <v>2</v>
      </c>
      <c r="E14" s="14">
        <v>0</v>
      </c>
      <c r="F14" s="14">
        <v>0</v>
      </c>
      <c r="G14" s="14">
        <f t="shared" si="1"/>
        <v>30</v>
      </c>
      <c r="H14" s="14">
        <v>15</v>
      </c>
      <c r="I14" s="14"/>
      <c r="J14" s="14" t="s">
        <v>296</v>
      </c>
      <c r="K14" s="11"/>
      <c r="L14" s="11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8.75" customHeight="1">
      <c r="A15" s="14">
        <v>102065</v>
      </c>
      <c r="B15" s="19" t="s">
        <v>20</v>
      </c>
      <c r="C15" s="14">
        <v>2</v>
      </c>
      <c r="D15" s="14">
        <v>2</v>
      </c>
      <c r="E15" s="14">
        <v>0</v>
      </c>
      <c r="F15" s="14">
        <v>0</v>
      </c>
      <c r="G15" s="14">
        <f t="shared" si="1"/>
        <v>30</v>
      </c>
      <c r="H15" s="14">
        <v>15</v>
      </c>
      <c r="I15" s="14"/>
      <c r="J15" s="14" t="s">
        <v>296</v>
      </c>
      <c r="K15" s="11"/>
      <c r="L15" s="11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8.75" customHeight="1">
      <c r="A16" s="12">
        <v>128006</v>
      </c>
      <c r="B16" s="17" t="s">
        <v>134</v>
      </c>
      <c r="C16" s="18">
        <v>2</v>
      </c>
      <c r="D16" s="14">
        <v>2</v>
      </c>
      <c r="E16" s="14">
        <v>0</v>
      </c>
      <c r="F16" s="14">
        <v>0</v>
      </c>
      <c r="G16" s="14">
        <f t="shared" ref="G16:G20" si="2">(F16*30)+(E16*45)+(D16*15)</f>
        <v>30</v>
      </c>
      <c r="H16" s="14">
        <v>30</v>
      </c>
      <c r="I16" s="14"/>
      <c r="J16" s="14" t="s">
        <v>295</v>
      </c>
      <c r="K16" s="11"/>
      <c r="L16" s="11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8.75" customHeight="1">
      <c r="A17" s="89">
        <v>128047</v>
      </c>
      <c r="B17" s="90" t="s">
        <v>135</v>
      </c>
      <c r="C17" s="91">
        <v>3</v>
      </c>
      <c r="D17" s="92">
        <v>3</v>
      </c>
      <c r="E17" s="92">
        <v>0</v>
      </c>
      <c r="F17" s="92">
        <v>0</v>
      </c>
      <c r="G17" s="92">
        <f t="shared" si="2"/>
        <v>45</v>
      </c>
      <c r="H17" s="92">
        <v>45</v>
      </c>
      <c r="I17" s="92" t="s">
        <v>297</v>
      </c>
      <c r="J17" s="92" t="s">
        <v>295</v>
      </c>
      <c r="K17" s="11"/>
      <c r="L17" s="11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8.75" customHeight="1">
      <c r="A18" s="22">
        <v>125061</v>
      </c>
      <c r="B18" s="17" t="s">
        <v>22</v>
      </c>
      <c r="C18" s="18">
        <v>2</v>
      </c>
      <c r="D18" s="14">
        <v>2</v>
      </c>
      <c r="E18" s="14">
        <v>0</v>
      </c>
      <c r="F18" s="14">
        <v>0</v>
      </c>
      <c r="G18" s="14">
        <f t="shared" si="2"/>
        <v>30</v>
      </c>
      <c r="H18" s="14">
        <v>30</v>
      </c>
      <c r="I18" s="14"/>
      <c r="J18" s="14" t="s">
        <v>295</v>
      </c>
      <c r="K18" s="11"/>
      <c r="L18" s="11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8.75" customHeight="1">
      <c r="A19" s="12">
        <v>125012</v>
      </c>
      <c r="B19" s="24" t="s">
        <v>38</v>
      </c>
      <c r="C19" s="18">
        <v>2</v>
      </c>
      <c r="D19" s="14">
        <v>1</v>
      </c>
      <c r="E19" s="14">
        <v>0</v>
      </c>
      <c r="F19" s="14">
        <v>1</v>
      </c>
      <c r="G19" s="14">
        <f t="shared" si="2"/>
        <v>45</v>
      </c>
      <c r="H19" s="14">
        <v>45</v>
      </c>
      <c r="I19" s="14"/>
      <c r="J19" s="14" t="s">
        <v>295</v>
      </c>
      <c r="K19" s="11"/>
      <c r="L19" s="11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8.75" customHeight="1">
      <c r="A20" s="12">
        <v>102055</v>
      </c>
      <c r="B20" s="16" t="s">
        <v>24</v>
      </c>
      <c r="C20" s="14">
        <v>2</v>
      </c>
      <c r="D20" s="14">
        <v>2</v>
      </c>
      <c r="E20" s="14">
        <v>0</v>
      </c>
      <c r="F20" s="14">
        <v>0</v>
      </c>
      <c r="G20" s="14">
        <f t="shared" si="2"/>
        <v>30</v>
      </c>
      <c r="H20" s="14">
        <v>30</v>
      </c>
      <c r="I20" s="14"/>
      <c r="J20" s="14" t="s">
        <v>298</v>
      </c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18.75" customHeight="1">
      <c r="A21" s="178" t="s">
        <v>25</v>
      </c>
      <c r="B21" s="159"/>
      <c r="C21" s="7">
        <f>SUM(C12:C20)</f>
        <v>20</v>
      </c>
      <c r="D21" s="7">
        <f t="shared" ref="D21:H21" si="3">SUM(D11:D20)</f>
        <v>18</v>
      </c>
      <c r="E21" s="7">
        <f t="shared" si="3"/>
        <v>0</v>
      </c>
      <c r="F21" s="7">
        <f t="shared" si="3"/>
        <v>3</v>
      </c>
      <c r="G21" s="7">
        <f t="shared" si="3"/>
        <v>360</v>
      </c>
      <c r="H21" s="7">
        <f t="shared" si="3"/>
        <v>300</v>
      </c>
      <c r="I21" s="20"/>
      <c r="J21" s="20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18.75" customHeight="1">
      <c r="A22" s="12">
        <v>102003</v>
      </c>
      <c r="B22" s="16" t="s">
        <v>26</v>
      </c>
      <c r="C22" s="14">
        <v>1</v>
      </c>
      <c r="D22" s="14">
        <v>0</v>
      </c>
      <c r="E22" s="14">
        <v>0</v>
      </c>
      <c r="F22" s="14">
        <v>1</v>
      </c>
      <c r="G22" s="14">
        <f t="shared" ref="G22:G29" si="4">(F22*30)+(E22*45)+(D22*15)</f>
        <v>30</v>
      </c>
      <c r="H22" s="14">
        <v>30</v>
      </c>
      <c r="I22" s="14"/>
      <c r="J22" s="14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18.75" customHeight="1">
      <c r="A23" s="12">
        <v>128005</v>
      </c>
      <c r="B23" s="16" t="s">
        <v>137</v>
      </c>
      <c r="C23" s="14">
        <v>2</v>
      </c>
      <c r="D23" s="14">
        <v>1</v>
      </c>
      <c r="E23" s="14">
        <v>0</v>
      </c>
      <c r="F23" s="14">
        <v>1</v>
      </c>
      <c r="G23" s="14">
        <f t="shared" si="4"/>
        <v>45</v>
      </c>
      <c r="H23" s="14">
        <v>45</v>
      </c>
      <c r="I23" s="14"/>
      <c r="J23" s="14" t="s">
        <v>295</v>
      </c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ht="18.75" customHeight="1">
      <c r="A24" s="67">
        <v>128060</v>
      </c>
      <c r="B24" s="48" t="s">
        <v>138</v>
      </c>
      <c r="C24" s="69">
        <v>3</v>
      </c>
      <c r="D24" s="69">
        <v>3</v>
      </c>
      <c r="E24" s="69">
        <v>0</v>
      </c>
      <c r="F24" s="69">
        <v>0</v>
      </c>
      <c r="G24" s="69">
        <f t="shared" si="4"/>
        <v>45</v>
      </c>
      <c r="H24" s="69">
        <v>45</v>
      </c>
      <c r="I24" s="69" t="s">
        <v>273</v>
      </c>
      <c r="J24" s="69" t="s">
        <v>295</v>
      </c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18.75" customHeight="1">
      <c r="A25" s="89">
        <v>128065</v>
      </c>
      <c r="B25" s="90" t="s">
        <v>139</v>
      </c>
      <c r="C25" s="91">
        <v>3</v>
      </c>
      <c r="D25" s="92">
        <v>3</v>
      </c>
      <c r="E25" s="92">
        <v>0</v>
      </c>
      <c r="F25" s="92">
        <v>0</v>
      </c>
      <c r="G25" s="92">
        <f t="shared" si="4"/>
        <v>45</v>
      </c>
      <c r="H25" s="92">
        <v>45</v>
      </c>
      <c r="I25" s="92" t="s">
        <v>297</v>
      </c>
      <c r="J25" s="92" t="s">
        <v>299</v>
      </c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18.75" customHeight="1">
      <c r="A26" s="12">
        <v>128014</v>
      </c>
      <c r="B26" s="17" t="s">
        <v>140</v>
      </c>
      <c r="C26" s="18">
        <v>2</v>
      </c>
      <c r="D26" s="14">
        <v>1</v>
      </c>
      <c r="E26" s="14">
        <v>0</v>
      </c>
      <c r="F26" s="14">
        <v>1</v>
      </c>
      <c r="G26" s="14">
        <f t="shared" si="4"/>
        <v>45</v>
      </c>
      <c r="H26" s="14">
        <v>45</v>
      </c>
      <c r="I26" s="14"/>
      <c r="J26" s="14" t="s">
        <v>295</v>
      </c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18.75" customHeight="1">
      <c r="A27" s="89">
        <v>128064</v>
      </c>
      <c r="B27" s="90" t="s">
        <v>141</v>
      </c>
      <c r="C27" s="91">
        <v>3</v>
      </c>
      <c r="D27" s="92">
        <v>3</v>
      </c>
      <c r="E27" s="92">
        <v>0</v>
      </c>
      <c r="F27" s="92">
        <v>0</v>
      </c>
      <c r="G27" s="92">
        <f t="shared" si="4"/>
        <v>45</v>
      </c>
      <c r="H27" s="92">
        <v>45</v>
      </c>
      <c r="I27" s="92" t="s">
        <v>297</v>
      </c>
      <c r="J27" s="92" t="s">
        <v>295</v>
      </c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18.75" customHeight="1">
      <c r="A28" s="12">
        <v>102014</v>
      </c>
      <c r="B28" s="16" t="s">
        <v>31</v>
      </c>
      <c r="C28" s="14">
        <v>3</v>
      </c>
      <c r="D28" s="14">
        <v>2</v>
      </c>
      <c r="E28" s="14">
        <v>1</v>
      </c>
      <c r="F28" s="14">
        <v>0</v>
      </c>
      <c r="G28" s="14">
        <f t="shared" si="4"/>
        <v>75</v>
      </c>
      <c r="H28" s="14">
        <v>60</v>
      </c>
      <c r="I28" s="14"/>
      <c r="J28" s="14" t="s">
        <v>300</v>
      </c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18.75" customHeight="1">
      <c r="A29" s="12">
        <v>102056</v>
      </c>
      <c r="B29" s="16" t="s">
        <v>32</v>
      </c>
      <c r="C29" s="14">
        <v>2</v>
      </c>
      <c r="D29" s="14">
        <v>1</v>
      </c>
      <c r="E29" s="14">
        <v>0</v>
      </c>
      <c r="F29" s="14">
        <v>1</v>
      </c>
      <c r="G29" s="14">
        <f t="shared" si="4"/>
        <v>45</v>
      </c>
      <c r="H29" s="14">
        <v>45</v>
      </c>
      <c r="I29" s="14"/>
      <c r="J29" s="14" t="s">
        <v>298</v>
      </c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18.75" customHeight="1">
      <c r="A30" s="178" t="s">
        <v>33</v>
      </c>
      <c r="B30" s="159"/>
      <c r="C30" s="7">
        <f>SUM(C23:C29)</f>
        <v>18</v>
      </c>
      <c r="D30" s="7">
        <f t="shared" ref="D30:H30" si="5">SUM(D22:D29)</f>
        <v>14</v>
      </c>
      <c r="E30" s="7">
        <f t="shared" si="5"/>
        <v>1</v>
      </c>
      <c r="F30" s="7">
        <f t="shared" si="5"/>
        <v>4</v>
      </c>
      <c r="G30" s="7">
        <f t="shared" si="5"/>
        <v>375</v>
      </c>
      <c r="H30" s="7">
        <f t="shared" si="5"/>
        <v>360</v>
      </c>
      <c r="I30" s="20"/>
      <c r="J30" s="20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ht="18.75" customHeight="1">
      <c r="A31" s="12">
        <v>102004</v>
      </c>
      <c r="B31" s="16" t="s">
        <v>34</v>
      </c>
      <c r="C31" s="14">
        <v>1</v>
      </c>
      <c r="D31" s="14">
        <v>0</v>
      </c>
      <c r="E31" s="14">
        <v>0</v>
      </c>
      <c r="F31" s="14">
        <v>1</v>
      </c>
      <c r="G31" s="14">
        <f t="shared" ref="G31:G38" si="6">(F31*30)+(E31*45)+(D31*15)</f>
        <v>30</v>
      </c>
      <c r="H31" s="14">
        <v>30</v>
      </c>
      <c r="I31" s="14"/>
      <c r="J31" s="14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18.75" customHeight="1">
      <c r="A32" s="93">
        <v>128068</v>
      </c>
      <c r="B32" s="90" t="s">
        <v>36</v>
      </c>
      <c r="C32" s="91">
        <v>3</v>
      </c>
      <c r="D32" s="92">
        <v>3</v>
      </c>
      <c r="E32" s="92">
        <v>0</v>
      </c>
      <c r="F32" s="92">
        <v>0</v>
      </c>
      <c r="G32" s="92">
        <f t="shared" si="6"/>
        <v>45</v>
      </c>
      <c r="H32" s="92">
        <v>45</v>
      </c>
      <c r="I32" s="92" t="s">
        <v>301</v>
      </c>
      <c r="J32" s="92" t="s">
        <v>299</v>
      </c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ht="18.75" customHeight="1">
      <c r="A33" s="12">
        <v>128011</v>
      </c>
      <c r="B33" s="17" t="s">
        <v>142</v>
      </c>
      <c r="C33" s="18">
        <v>2</v>
      </c>
      <c r="D33" s="14">
        <v>1</v>
      </c>
      <c r="E33" s="14">
        <v>0</v>
      </c>
      <c r="F33" s="14">
        <v>1</v>
      </c>
      <c r="G33" s="14">
        <f t="shared" si="6"/>
        <v>45</v>
      </c>
      <c r="H33" s="14">
        <v>45</v>
      </c>
      <c r="I33" s="14"/>
      <c r="J33" s="14" t="s">
        <v>299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18.75" customHeight="1">
      <c r="A34" s="12">
        <v>128015</v>
      </c>
      <c r="B34" s="17" t="s">
        <v>143</v>
      </c>
      <c r="C34" s="14">
        <v>2</v>
      </c>
      <c r="D34" s="14">
        <v>1</v>
      </c>
      <c r="E34" s="14">
        <v>0</v>
      </c>
      <c r="F34" s="14">
        <v>1</v>
      </c>
      <c r="G34" s="14">
        <f t="shared" si="6"/>
        <v>45</v>
      </c>
      <c r="H34" s="14">
        <v>45</v>
      </c>
      <c r="I34" s="14"/>
      <c r="J34" s="14" t="s">
        <v>295</v>
      </c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18.75" customHeight="1">
      <c r="A35" s="12">
        <v>128012</v>
      </c>
      <c r="B35" s="17" t="s">
        <v>149</v>
      </c>
      <c r="C35" s="18">
        <v>2</v>
      </c>
      <c r="D35" s="18">
        <v>1</v>
      </c>
      <c r="E35" s="14">
        <v>0</v>
      </c>
      <c r="F35" s="14">
        <v>1</v>
      </c>
      <c r="G35" s="14">
        <f t="shared" si="6"/>
        <v>45</v>
      </c>
      <c r="H35" s="14">
        <v>45</v>
      </c>
      <c r="I35" s="14"/>
      <c r="J35" s="14" t="s">
        <v>299</v>
      </c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18.75" customHeight="1">
      <c r="A36" s="89">
        <v>128067</v>
      </c>
      <c r="B36" s="94" t="s">
        <v>144</v>
      </c>
      <c r="C36" s="91">
        <v>3</v>
      </c>
      <c r="D36" s="92">
        <v>3</v>
      </c>
      <c r="E36" s="92">
        <v>0</v>
      </c>
      <c r="F36" s="92">
        <v>0</v>
      </c>
      <c r="G36" s="92">
        <f t="shared" si="6"/>
        <v>45</v>
      </c>
      <c r="H36" s="92">
        <v>45</v>
      </c>
      <c r="I36" s="92" t="s">
        <v>301</v>
      </c>
      <c r="J36" s="92" t="s">
        <v>299</v>
      </c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18.75" customHeight="1">
      <c r="A37" s="82">
        <v>128059</v>
      </c>
      <c r="B37" s="83" t="s">
        <v>145</v>
      </c>
      <c r="C37" s="69">
        <v>2</v>
      </c>
      <c r="D37" s="69">
        <v>2</v>
      </c>
      <c r="E37" s="69">
        <v>0</v>
      </c>
      <c r="F37" s="69">
        <v>0</v>
      </c>
      <c r="G37" s="69">
        <f t="shared" si="6"/>
        <v>30</v>
      </c>
      <c r="H37" s="69">
        <v>30</v>
      </c>
      <c r="I37" s="69" t="s">
        <v>273</v>
      </c>
      <c r="J37" s="69" t="s">
        <v>299</v>
      </c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18.75" customHeight="1">
      <c r="A38" s="12">
        <v>102057</v>
      </c>
      <c r="B38" s="16" t="s">
        <v>41</v>
      </c>
      <c r="C38" s="14">
        <v>2</v>
      </c>
      <c r="D38" s="14">
        <v>1</v>
      </c>
      <c r="E38" s="14">
        <v>0</v>
      </c>
      <c r="F38" s="14">
        <v>1</v>
      </c>
      <c r="G38" s="14">
        <f t="shared" si="6"/>
        <v>45</v>
      </c>
      <c r="H38" s="14">
        <v>45</v>
      </c>
      <c r="I38" s="14"/>
      <c r="J38" s="14" t="s">
        <v>298</v>
      </c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18.75" customHeight="1">
      <c r="A39" s="177" t="s">
        <v>42</v>
      </c>
      <c r="B39" s="160"/>
      <c r="C39" s="159"/>
      <c r="D39" s="14"/>
      <c r="E39" s="14"/>
      <c r="F39" s="14"/>
      <c r="G39" s="14"/>
      <c r="H39" s="14"/>
      <c r="I39" s="35"/>
      <c r="J39" s="35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18.75" customHeight="1">
      <c r="A40" s="12">
        <v>128035</v>
      </c>
      <c r="B40" s="17" t="s">
        <v>146</v>
      </c>
      <c r="C40" s="18">
        <v>2</v>
      </c>
      <c r="D40" s="14">
        <v>1</v>
      </c>
      <c r="E40" s="14">
        <v>0</v>
      </c>
      <c r="F40" s="14">
        <v>1</v>
      </c>
      <c r="G40" s="14">
        <f t="shared" ref="G40:G41" si="7">(F40*30)+(E40*45)+(D40*15)</f>
        <v>45</v>
      </c>
      <c r="H40" s="14">
        <v>45</v>
      </c>
      <c r="I40" s="14"/>
      <c r="J40" s="44" t="s">
        <v>295</v>
      </c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18.75" customHeight="1">
      <c r="A41" s="67">
        <v>128063</v>
      </c>
      <c r="B41" s="48" t="s">
        <v>147</v>
      </c>
      <c r="C41" s="68">
        <v>2</v>
      </c>
      <c r="D41" s="69">
        <v>1</v>
      </c>
      <c r="E41" s="69">
        <v>0</v>
      </c>
      <c r="F41" s="69">
        <v>1</v>
      </c>
      <c r="G41" s="69">
        <f t="shared" si="7"/>
        <v>45</v>
      </c>
      <c r="H41" s="69">
        <v>45</v>
      </c>
      <c r="I41" s="69" t="s">
        <v>273</v>
      </c>
      <c r="J41" s="79" t="s">
        <v>295</v>
      </c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18.75" customHeight="1">
      <c r="A42" s="178" t="s">
        <v>45</v>
      </c>
      <c r="B42" s="159"/>
      <c r="C42" s="7">
        <f>SUM(C32:C40)</f>
        <v>18</v>
      </c>
      <c r="D42" s="7">
        <f t="shared" ref="D42:H42" si="8">SUM(D31:D40)</f>
        <v>13</v>
      </c>
      <c r="E42" s="7">
        <f t="shared" si="8"/>
        <v>0</v>
      </c>
      <c r="F42" s="7">
        <f t="shared" si="8"/>
        <v>6</v>
      </c>
      <c r="G42" s="7">
        <f t="shared" si="8"/>
        <v>375</v>
      </c>
      <c r="H42" s="7">
        <f t="shared" si="8"/>
        <v>375</v>
      </c>
      <c r="I42" s="20"/>
      <c r="J42" s="20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18.75" customHeight="1">
      <c r="A43" s="12">
        <v>128020</v>
      </c>
      <c r="B43" s="17" t="s">
        <v>148</v>
      </c>
      <c r="C43" s="18">
        <v>2</v>
      </c>
      <c r="D43" s="18">
        <v>1</v>
      </c>
      <c r="E43" s="14">
        <v>0</v>
      </c>
      <c r="F43" s="14">
        <v>1</v>
      </c>
      <c r="G43" s="14">
        <f t="shared" ref="G43:G49" si="9">(F43*30)+(E43*45)+(D43*15)</f>
        <v>45</v>
      </c>
      <c r="H43" s="14">
        <v>45</v>
      </c>
      <c r="I43" s="14"/>
      <c r="J43" s="14" t="s">
        <v>299</v>
      </c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18.75" customHeight="1">
      <c r="A44" s="89">
        <v>128069</v>
      </c>
      <c r="B44" s="90" t="s">
        <v>157</v>
      </c>
      <c r="C44" s="92">
        <v>3</v>
      </c>
      <c r="D44" s="92">
        <v>3</v>
      </c>
      <c r="E44" s="92">
        <v>0</v>
      </c>
      <c r="F44" s="92">
        <v>0</v>
      </c>
      <c r="G44" s="92">
        <f t="shared" si="9"/>
        <v>45</v>
      </c>
      <c r="H44" s="92">
        <v>45</v>
      </c>
      <c r="I44" s="92" t="s">
        <v>301</v>
      </c>
      <c r="J44" s="92" t="s">
        <v>299</v>
      </c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18.75" customHeight="1">
      <c r="A45" s="89">
        <v>128066</v>
      </c>
      <c r="B45" s="95" t="s">
        <v>150</v>
      </c>
      <c r="C45" s="91">
        <v>3</v>
      </c>
      <c r="D45" s="92">
        <v>3</v>
      </c>
      <c r="E45" s="92">
        <v>0</v>
      </c>
      <c r="F45" s="92">
        <v>0</v>
      </c>
      <c r="G45" s="92">
        <f t="shared" si="9"/>
        <v>45</v>
      </c>
      <c r="H45" s="92">
        <v>45</v>
      </c>
      <c r="I45" s="92" t="s">
        <v>297</v>
      </c>
      <c r="J45" s="92" t="s">
        <v>299</v>
      </c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18.75" customHeight="1">
      <c r="A46" s="70">
        <v>128058</v>
      </c>
      <c r="B46" s="71" t="s">
        <v>151</v>
      </c>
      <c r="C46" s="72">
        <v>2</v>
      </c>
      <c r="D46" s="72">
        <v>1</v>
      </c>
      <c r="E46" s="73">
        <v>0</v>
      </c>
      <c r="F46" s="73">
        <v>1</v>
      </c>
      <c r="G46" s="73">
        <f t="shared" si="9"/>
        <v>45</v>
      </c>
      <c r="H46" s="73">
        <v>45</v>
      </c>
      <c r="I46" s="73" t="s">
        <v>273</v>
      </c>
      <c r="J46" s="73" t="s">
        <v>299</v>
      </c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18.75" customHeight="1">
      <c r="A47" s="67">
        <v>128061</v>
      </c>
      <c r="B47" s="48" t="s">
        <v>160</v>
      </c>
      <c r="C47" s="68">
        <v>2</v>
      </c>
      <c r="D47" s="68">
        <v>1</v>
      </c>
      <c r="E47" s="69">
        <v>0</v>
      </c>
      <c r="F47" s="69">
        <v>1</v>
      </c>
      <c r="G47" s="69">
        <f t="shared" si="9"/>
        <v>45</v>
      </c>
      <c r="H47" s="69">
        <v>45</v>
      </c>
      <c r="I47" s="69" t="s">
        <v>273</v>
      </c>
      <c r="J47" s="69" t="s">
        <v>295</v>
      </c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18.75" customHeight="1">
      <c r="A48" s="12">
        <v>102058</v>
      </c>
      <c r="B48" s="16" t="s">
        <v>53</v>
      </c>
      <c r="C48" s="14">
        <v>2</v>
      </c>
      <c r="D48" s="14">
        <v>1</v>
      </c>
      <c r="E48" s="14">
        <v>0</v>
      </c>
      <c r="F48" s="14">
        <v>1</v>
      </c>
      <c r="G48" s="14">
        <f t="shared" si="9"/>
        <v>45</v>
      </c>
      <c r="H48" s="14">
        <v>45</v>
      </c>
      <c r="I48" s="14"/>
      <c r="J48" s="14" t="s">
        <v>298</v>
      </c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18.75" customHeight="1">
      <c r="A49" s="12">
        <v>102033</v>
      </c>
      <c r="B49" s="16" t="s">
        <v>52</v>
      </c>
      <c r="C49" s="14">
        <v>2</v>
      </c>
      <c r="D49" s="14">
        <v>2</v>
      </c>
      <c r="E49" s="14">
        <v>0</v>
      </c>
      <c r="F49" s="14">
        <v>0</v>
      </c>
      <c r="G49" s="14">
        <f t="shared" si="9"/>
        <v>30</v>
      </c>
      <c r="H49" s="14">
        <v>15</v>
      </c>
      <c r="I49" s="14"/>
      <c r="J49" s="14" t="s">
        <v>296</v>
      </c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18.75" customHeight="1">
      <c r="A50" s="177" t="s">
        <v>42</v>
      </c>
      <c r="B50" s="188"/>
      <c r="C50" s="46"/>
      <c r="D50" s="14"/>
      <c r="E50" s="14"/>
      <c r="F50" s="14"/>
      <c r="G50" s="14"/>
      <c r="H50" s="14"/>
      <c r="I50" s="14"/>
      <c r="J50" s="14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:26" ht="18.75" customHeight="1">
      <c r="A51" s="67">
        <v>128055</v>
      </c>
      <c r="B51" s="48" t="s">
        <v>154</v>
      </c>
      <c r="C51" s="68">
        <v>2</v>
      </c>
      <c r="D51" s="69">
        <v>1</v>
      </c>
      <c r="E51" s="69">
        <v>0</v>
      </c>
      <c r="F51" s="69">
        <v>1</v>
      </c>
      <c r="G51" s="69">
        <f t="shared" ref="G51:G52" si="10">(F51*30)+(E51*45)+(D51*15)</f>
        <v>45</v>
      </c>
      <c r="H51" s="69">
        <v>45</v>
      </c>
      <c r="I51" s="69" t="s">
        <v>281</v>
      </c>
      <c r="J51" s="79" t="s">
        <v>295</v>
      </c>
      <c r="K51" s="26"/>
      <c r="L51" s="26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ht="18.75" customHeight="1">
      <c r="A52" s="12">
        <v>128017</v>
      </c>
      <c r="B52" s="17" t="s">
        <v>155</v>
      </c>
      <c r="C52" s="18">
        <v>2</v>
      </c>
      <c r="D52" s="14">
        <v>1</v>
      </c>
      <c r="E52" s="14">
        <v>0</v>
      </c>
      <c r="F52" s="14">
        <v>1</v>
      </c>
      <c r="G52" s="14">
        <f t="shared" si="10"/>
        <v>45</v>
      </c>
      <c r="H52" s="14">
        <v>45</v>
      </c>
      <c r="I52" s="14"/>
      <c r="J52" s="44" t="s">
        <v>295</v>
      </c>
      <c r="K52" s="26"/>
      <c r="L52" s="26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18.75" customHeight="1">
      <c r="A53" s="178" t="s">
        <v>56</v>
      </c>
      <c r="B53" s="159"/>
      <c r="C53" s="7">
        <f t="shared" ref="C53:H53" si="11">SUM(C43:C51)</f>
        <v>18</v>
      </c>
      <c r="D53" s="7">
        <f t="shared" si="11"/>
        <v>13</v>
      </c>
      <c r="E53" s="7">
        <f t="shared" si="11"/>
        <v>0</v>
      </c>
      <c r="F53" s="7">
        <f t="shared" si="11"/>
        <v>5</v>
      </c>
      <c r="G53" s="7">
        <f t="shared" si="11"/>
        <v>345</v>
      </c>
      <c r="H53" s="7">
        <f t="shared" si="11"/>
        <v>330</v>
      </c>
      <c r="I53" s="20"/>
      <c r="J53" s="20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18.75" customHeight="1">
      <c r="A54" s="12">
        <v>128051</v>
      </c>
      <c r="B54" s="24" t="s">
        <v>156</v>
      </c>
      <c r="C54" s="18">
        <v>3</v>
      </c>
      <c r="D54" s="14">
        <v>3</v>
      </c>
      <c r="E54" s="14">
        <v>0</v>
      </c>
      <c r="F54" s="14">
        <v>0</v>
      </c>
      <c r="G54" s="14">
        <f>(F54*30)+(E54*45)+(D54*15)</f>
        <v>45</v>
      </c>
      <c r="H54" s="14">
        <v>45</v>
      </c>
      <c r="I54" s="14"/>
      <c r="J54" s="14" t="s">
        <v>299</v>
      </c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18.75" customHeight="1">
      <c r="A55" s="14">
        <v>102066</v>
      </c>
      <c r="B55" s="19" t="s">
        <v>58</v>
      </c>
      <c r="C55" s="14">
        <v>2</v>
      </c>
      <c r="D55" s="14">
        <v>2</v>
      </c>
      <c r="E55" s="14">
        <v>0</v>
      </c>
      <c r="F55" s="14">
        <v>0</v>
      </c>
      <c r="G55" s="14">
        <f>D55*15+E55*45+F55*30</f>
        <v>30</v>
      </c>
      <c r="H55" s="14">
        <v>15</v>
      </c>
      <c r="I55" s="14"/>
      <c r="J55" s="14" t="s">
        <v>296</v>
      </c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18.75" customHeight="1">
      <c r="A56" s="12">
        <v>125052</v>
      </c>
      <c r="B56" s="17" t="s">
        <v>72</v>
      </c>
      <c r="C56" s="18">
        <v>2</v>
      </c>
      <c r="D56" s="14">
        <v>1</v>
      </c>
      <c r="E56" s="14">
        <v>0</v>
      </c>
      <c r="F56" s="14">
        <v>1</v>
      </c>
      <c r="G56" s="14">
        <f t="shared" ref="G56:G61" si="12">(F56*30)+(E56*45)+(D56*15)</f>
        <v>45</v>
      </c>
      <c r="H56" s="14">
        <v>45</v>
      </c>
      <c r="I56" s="14"/>
      <c r="J56" s="14" t="s">
        <v>295</v>
      </c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18.75" customHeight="1">
      <c r="A57" s="12">
        <v>128021</v>
      </c>
      <c r="B57" s="17" t="s">
        <v>158</v>
      </c>
      <c r="C57" s="18">
        <v>2</v>
      </c>
      <c r="D57" s="14">
        <v>1</v>
      </c>
      <c r="E57" s="14">
        <v>0</v>
      </c>
      <c r="F57" s="14">
        <v>1</v>
      </c>
      <c r="G57" s="14">
        <f t="shared" si="12"/>
        <v>45</v>
      </c>
      <c r="H57" s="14">
        <v>45</v>
      </c>
      <c r="I57" s="14"/>
      <c r="J57" s="14" t="s">
        <v>299</v>
      </c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18.75" customHeight="1">
      <c r="A58" s="12">
        <v>128008</v>
      </c>
      <c r="B58" s="17" t="s">
        <v>159</v>
      </c>
      <c r="C58" s="18">
        <v>2</v>
      </c>
      <c r="D58" s="18">
        <v>1</v>
      </c>
      <c r="E58" s="14">
        <v>0</v>
      </c>
      <c r="F58" s="14">
        <v>1</v>
      </c>
      <c r="G58" s="14">
        <f t="shared" si="12"/>
        <v>45</v>
      </c>
      <c r="H58" s="14">
        <v>45</v>
      </c>
      <c r="I58" s="14"/>
      <c r="J58" s="14" t="s">
        <v>299</v>
      </c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18.75" customHeight="1">
      <c r="A59" s="12">
        <v>127010</v>
      </c>
      <c r="B59" s="17" t="s">
        <v>47</v>
      </c>
      <c r="C59" s="18">
        <v>2</v>
      </c>
      <c r="D59" s="14">
        <v>1</v>
      </c>
      <c r="E59" s="14">
        <v>0</v>
      </c>
      <c r="F59" s="14">
        <v>1</v>
      </c>
      <c r="G59" s="14">
        <f t="shared" si="12"/>
        <v>45</v>
      </c>
      <c r="H59" s="14">
        <v>45</v>
      </c>
      <c r="I59" s="14"/>
      <c r="J59" s="14" t="s">
        <v>299</v>
      </c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18.75" customHeight="1">
      <c r="A60" s="67">
        <v>128024</v>
      </c>
      <c r="B60" s="48" t="s">
        <v>152</v>
      </c>
      <c r="C60" s="68">
        <v>2</v>
      </c>
      <c r="D60" s="68">
        <v>1</v>
      </c>
      <c r="E60" s="69">
        <v>0</v>
      </c>
      <c r="F60" s="69">
        <v>1</v>
      </c>
      <c r="G60" s="69">
        <f t="shared" si="12"/>
        <v>45</v>
      </c>
      <c r="H60" s="69">
        <v>45</v>
      </c>
      <c r="I60" s="69" t="s">
        <v>282</v>
      </c>
      <c r="J60" s="69" t="s">
        <v>299</v>
      </c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18.75" customHeight="1">
      <c r="A61" s="12">
        <v>102059</v>
      </c>
      <c r="B61" s="16" t="s">
        <v>64</v>
      </c>
      <c r="C61" s="14">
        <v>2</v>
      </c>
      <c r="D61" s="14">
        <v>1</v>
      </c>
      <c r="E61" s="14">
        <v>0</v>
      </c>
      <c r="F61" s="14">
        <v>1</v>
      </c>
      <c r="G61" s="14">
        <f t="shared" si="12"/>
        <v>45</v>
      </c>
      <c r="H61" s="14">
        <v>45</v>
      </c>
      <c r="I61" s="14"/>
      <c r="J61" s="14" t="s">
        <v>298</v>
      </c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18.75" customHeight="1">
      <c r="A62" s="177" t="s">
        <v>42</v>
      </c>
      <c r="B62" s="188"/>
      <c r="C62" s="46"/>
      <c r="D62" s="35"/>
      <c r="E62" s="35"/>
      <c r="F62" s="35"/>
      <c r="G62" s="14"/>
      <c r="H62" s="14"/>
      <c r="I62" s="35"/>
      <c r="J62" s="35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18.75" customHeight="1">
      <c r="A63" s="12">
        <v>128022</v>
      </c>
      <c r="B63" s="17" t="s">
        <v>166</v>
      </c>
      <c r="C63" s="18">
        <v>2</v>
      </c>
      <c r="D63" s="18">
        <v>1</v>
      </c>
      <c r="E63" s="14">
        <v>0</v>
      </c>
      <c r="F63" s="14">
        <v>1</v>
      </c>
      <c r="G63" s="14">
        <f t="shared" ref="G63:G64" si="13">(F63*30)+(E63*45)+(D63*15)</f>
        <v>45</v>
      </c>
      <c r="H63" s="14">
        <v>45</v>
      </c>
      <c r="I63" s="14"/>
      <c r="J63" s="44" t="s">
        <v>299</v>
      </c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</row>
    <row r="64" spans="1:26" ht="18.75" customHeight="1">
      <c r="A64" s="12">
        <v>128019</v>
      </c>
      <c r="B64" s="17" t="s">
        <v>161</v>
      </c>
      <c r="C64" s="18">
        <v>2</v>
      </c>
      <c r="D64" s="14">
        <v>1</v>
      </c>
      <c r="E64" s="14">
        <v>0</v>
      </c>
      <c r="F64" s="14">
        <v>1</v>
      </c>
      <c r="G64" s="14">
        <f t="shared" si="13"/>
        <v>45</v>
      </c>
      <c r="H64" s="14">
        <v>45</v>
      </c>
      <c r="I64" s="14"/>
      <c r="J64" s="44" t="s">
        <v>299</v>
      </c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18.75" customHeight="1">
      <c r="A65" s="178" t="s">
        <v>67</v>
      </c>
      <c r="B65" s="159"/>
      <c r="C65" s="7">
        <f t="shared" ref="C65:H65" si="14">SUM(C54:C63)</f>
        <v>19</v>
      </c>
      <c r="D65" s="7">
        <f t="shared" si="14"/>
        <v>12</v>
      </c>
      <c r="E65" s="7">
        <f t="shared" si="14"/>
        <v>0</v>
      </c>
      <c r="F65" s="7">
        <f t="shared" si="14"/>
        <v>7</v>
      </c>
      <c r="G65" s="7">
        <f t="shared" si="14"/>
        <v>390</v>
      </c>
      <c r="H65" s="7">
        <f t="shared" si="14"/>
        <v>375</v>
      </c>
      <c r="I65" s="20"/>
      <c r="J65" s="20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18.75" customHeight="1">
      <c r="A66" s="12">
        <v>128052</v>
      </c>
      <c r="B66" s="17" t="s">
        <v>162</v>
      </c>
      <c r="C66" s="18">
        <v>3</v>
      </c>
      <c r="D66" s="14">
        <v>3</v>
      </c>
      <c r="E66" s="14">
        <v>0</v>
      </c>
      <c r="F66" s="14">
        <v>0</v>
      </c>
      <c r="G66" s="14">
        <f t="shared" ref="G66:G72" si="15">(F66*30)+(E66*45)+(D66*15)</f>
        <v>45</v>
      </c>
      <c r="H66" s="14">
        <v>45</v>
      </c>
      <c r="I66" s="14"/>
      <c r="J66" s="14" t="s">
        <v>299</v>
      </c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</row>
    <row r="67" spans="1:26" ht="18.75" customHeight="1">
      <c r="A67" s="37">
        <v>128056</v>
      </c>
      <c r="B67" s="17" t="s">
        <v>163</v>
      </c>
      <c r="C67" s="18">
        <v>2</v>
      </c>
      <c r="D67" s="14">
        <v>1</v>
      </c>
      <c r="E67" s="14">
        <v>0</v>
      </c>
      <c r="F67" s="14">
        <v>1</v>
      </c>
      <c r="G67" s="14">
        <f t="shared" si="15"/>
        <v>45</v>
      </c>
      <c r="H67" s="14">
        <v>45</v>
      </c>
      <c r="I67" s="14"/>
      <c r="J67" s="14" t="s">
        <v>299</v>
      </c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18.75" customHeight="1">
      <c r="A68" s="12">
        <v>128028</v>
      </c>
      <c r="B68" s="17" t="s">
        <v>164</v>
      </c>
      <c r="C68" s="18">
        <v>2</v>
      </c>
      <c r="D68" s="18">
        <v>1</v>
      </c>
      <c r="E68" s="14">
        <v>0</v>
      </c>
      <c r="F68" s="14">
        <v>1</v>
      </c>
      <c r="G68" s="14">
        <f t="shared" si="15"/>
        <v>45</v>
      </c>
      <c r="H68" s="14">
        <v>45</v>
      </c>
      <c r="I68" s="14"/>
      <c r="J68" s="14" t="s">
        <v>299</v>
      </c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18.75" customHeight="1">
      <c r="A69" s="12">
        <v>128029</v>
      </c>
      <c r="B69" s="17" t="s">
        <v>165</v>
      </c>
      <c r="C69" s="18">
        <v>2</v>
      </c>
      <c r="D69" s="14">
        <v>1</v>
      </c>
      <c r="E69" s="14">
        <v>0</v>
      </c>
      <c r="F69" s="14">
        <v>1</v>
      </c>
      <c r="G69" s="14">
        <f t="shared" si="15"/>
        <v>45</v>
      </c>
      <c r="H69" s="14">
        <v>45</v>
      </c>
      <c r="I69" s="14"/>
      <c r="J69" s="14" t="s">
        <v>299</v>
      </c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18.75" customHeight="1">
      <c r="A70" s="12">
        <v>128033</v>
      </c>
      <c r="B70" s="17" t="s">
        <v>167</v>
      </c>
      <c r="C70" s="14">
        <v>2</v>
      </c>
      <c r="D70" s="14">
        <v>1</v>
      </c>
      <c r="E70" s="14">
        <v>0</v>
      </c>
      <c r="F70" s="14">
        <v>1</v>
      </c>
      <c r="G70" s="14">
        <f t="shared" si="15"/>
        <v>45</v>
      </c>
      <c r="H70" s="14">
        <v>45</v>
      </c>
      <c r="I70" s="14"/>
      <c r="J70" s="14" t="s">
        <v>299</v>
      </c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18.75" customHeight="1">
      <c r="A71" s="12">
        <v>128032</v>
      </c>
      <c r="B71" s="17" t="s">
        <v>168</v>
      </c>
      <c r="C71" s="18">
        <v>2</v>
      </c>
      <c r="D71" s="18">
        <v>1</v>
      </c>
      <c r="E71" s="14">
        <v>0</v>
      </c>
      <c r="F71" s="14">
        <v>1</v>
      </c>
      <c r="G71" s="14">
        <f t="shared" si="15"/>
        <v>45</v>
      </c>
      <c r="H71" s="14">
        <v>45</v>
      </c>
      <c r="I71" s="14"/>
      <c r="J71" s="14" t="s">
        <v>299</v>
      </c>
      <c r="K71" s="21"/>
      <c r="L71" s="21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8.75" customHeight="1">
      <c r="A72" s="12">
        <v>102060</v>
      </c>
      <c r="B72" s="16" t="s">
        <v>74</v>
      </c>
      <c r="C72" s="14">
        <v>2</v>
      </c>
      <c r="D72" s="14">
        <v>1</v>
      </c>
      <c r="E72" s="14">
        <v>0</v>
      </c>
      <c r="F72" s="14">
        <v>1</v>
      </c>
      <c r="G72" s="14">
        <f t="shared" si="15"/>
        <v>45</v>
      </c>
      <c r="H72" s="14">
        <v>45</v>
      </c>
      <c r="I72" s="14"/>
      <c r="J72" s="14" t="s">
        <v>298</v>
      </c>
      <c r="K72" s="21"/>
      <c r="L72" s="21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8.75" customHeight="1">
      <c r="A73" s="177" t="s">
        <v>42</v>
      </c>
      <c r="B73" s="188"/>
      <c r="C73" s="46"/>
      <c r="D73" s="14"/>
      <c r="E73" s="14"/>
      <c r="F73" s="14"/>
      <c r="G73" s="14"/>
      <c r="H73" s="14"/>
      <c r="I73" s="14"/>
      <c r="J73" s="14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18.75" customHeight="1">
      <c r="A74" s="12">
        <v>128030</v>
      </c>
      <c r="B74" s="17" t="s">
        <v>169</v>
      </c>
      <c r="C74" s="14">
        <v>2</v>
      </c>
      <c r="D74" s="14">
        <v>1</v>
      </c>
      <c r="E74" s="14">
        <v>0</v>
      </c>
      <c r="F74" s="14">
        <v>1</v>
      </c>
      <c r="G74" s="14">
        <f t="shared" ref="G74:G75" si="16">(F74*30)+(E74*45)+(D74*15)</f>
        <v>45</v>
      </c>
      <c r="H74" s="14">
        <v>45</v>
      </c>
      <c r="I74" s="14"/>
      <c r="J74" s="44" t="s">
        <v>299</v>
      </c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18.75" customHeight="1">
      <c r="A75" s="12">
        <v>128009</v>
      </c>
      <c r="B75" s="17" t="s">
        <v>170</v>
      </c>
      <c r="C75" s="18">
        <v>2</v>
      </c>
      <c r="D75" s="18">
        <v>1</v>
      </c>
      <c r="E75" s="14">
        <v>0</v>
      </c>
      <c r="F75" s="14">
        <v>1</v>
      </c>
      <c r="G75" s="14">
        <f t="shared" si="16"/>
        <v>45</v>
      </c>
      <c r="H75" s="14">
        <v>45</v>
      </c>
      <c r="I75" s="14"/>
      <c r="J75" s="44" t="s">
        <v>299</v>
      </c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18.75" customHeight="1">
      <c r="A76" s="178" t="s">
        <v>77</v>
      </c>
      <c r="B76" s="159"/>
      <c r="C76" s="7">
        <f t="shared" ref="C76:H76" si="17">SUM(C66:C74)</f>
        <v>17</v>
      </c>
      <c r="D76" s="7">
        <f t="shared" si="17"/>
        <v>10</v>
      </c>
      <c r="E76" s="7">
        <f t="shared" si="17"/>
        <v>0</v>
      </c>
      <c r="F76" s="7">
        <f t="shared" si="17"/>
        <v>7</v>
      </c>
      <c r="G76" s="7">
        <f t="shared" si="17"/>
        <v>360</v>
      </c>
      <c r="H76" s="7">
        <f t="shared" si="17"/>
        <v>360</v>
      </c>
      <c r="I76" s="20"/>
      <c r="J76" s="20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18.75" customHeight="1">
      <c r="A77" s="28" t="s">
        <v>274</v>
      </c>
      <c r="B77" s="19" t="s">
        <v>79</v>
      </c>
      <c r="C77" s="14">
        <v>10</v>
      </c>
      <c r="D77" s="14">
        <v>0</v>
      </c>
      <c r="E77" s="14">
        <v>10</v>
      </c>
      <c r="F77" s="14">
        <v>0</v>
      </c>
      <c r="G77" s="14">
        <v>450</v>
      </c>
      <c r="H77" s="14">
        <v>450</v>
      </c>
      <c r="I77" s="19"/>
      <c r="J77" s="19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</row>
    <row r="78" spans="1:26" ht="18.75" customHeight="1">
      <c r="A78" s="178" t="s">
        <v>80</v>
      </c>
      <c r="B78" s="159"/>
      <c r="C78" s="7">
        <v>10</v>
      </c>
      <c r="D78" s="7">
        <v>0</v>
      </c>
      <c r="E78" s="7">
        <v>10</v>
      </c>
      <c r="F78" s="7">
        <v>0</v>
      </c>
      <c r="G78" s="7">
        <v>450</v>
      </c>
      <c r="H78" s="7">
        <v>450</v>
      </c>
      <c r="I78" s="42"/>
      <c r="J78" s="42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</row>
    <row r="79" spans="1:26" ht="24" customHeight="1">
      <c r="A79" s="178" t="s">
        <v>81</v>
      </c>
      <c r="B79" s="159"/>
      <c r="C79" s="7">
        <f t="shared" ref="C79:H79" si="18">SUM(C78+C76+C65+C53+C42+C30+C21)</f>
        <v>120</v>
      </c>
      <c r="D79" s="7">
        <f t="shared" si="18"/>
        <v>80</v>
      </c>
      <c r="E79" s="7">
        <f t="shared" si="18"/>
        <v>11</v>
      </c>
      <c r="F79" s="7">
        <f t="shared" si="18"/>
        <v>32</v>
      </c>
      <c r="G79" s="7">
        <f t="shared" si="18"/>
        <v>2655</v>
      </c>
      <c r="H79" s="7">
        <f t="shared" si="18"/>
        <v>2550</v>
      </c>
      <c r="I79" s="7">
        <f>H79-H78</f>
        <v>2100</v>
      </c>
      <c r="J79" s="7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8.75" customHeight="1">
      <c r="A80" s="29" t="s">
        <v>82</v>
      </c>
      <c r="B80" s="30"/>
      <c r="C80" s="31"/>
      <c r="D80" s="174" t="s">
        <v>291</v>
      </c>
      <c r="E80" s="153"/>
      <c r="F80" s="153"/>
      <c r="G80" s="153"/>
      <c r="H80" s="153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7.25" customHeight="1">
      <c r="A81" s="176" t="s">
        <v>84</v>
      </c>
      <c r="B81" s="153"/>
      <c r="C81" s="74"/>
      <c r="D81" s="74"/>
      <c r="E81" s="11"/>
      <c r="F81" s="11"/>
      <c r="G81" s="11"/>
      <c r="H81" s="11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7.25" customHeight="1">
      <c r="A82" s="176" t="s">
        <v>292</v>
      </c>
      <c r="B82" s="153"/>
      <c r="C82" s="74"/>
      <c r="D82" s="74"/>
      <c r="E82" s="2"/>
      <c r="F82" s="2"/>
      <c r="G82" s="2"/>
      <c r="H82" s="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7.25" customHeight="1">
      <c r="A83" s="176" t="s">
        <v>293</v>
      </c>
      <c r="B83" s="153"/>
      <c r="C83" s="74"/>
      <c r="D83" s="74"/>
      <c r="E83" s="2"/>
      <c r="F83" s="2"/>
      <c r="G83" s="2"/>
      <c r="H83" s="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6.5" customHeight="1">
      <c r="A84" s="21"/>
      <c r="B84" s="75"/>
      <c r="C84" s="75"/>
      <c r="D84" s="189" t="s">
        <v>294</v>
      </c>
      <c r="E84" s="153"/>
      <c r="F84" s="153"/>
      <c r="G84" s="153"/>
      <c r="H84" s="153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21" customHeight="1">
      <c r="A85" s="5"/>
      <c r="B85" s="3"/>
      <c r="C85" s="5"/>
      <c r="D85" s="5"/>
      <c r="E85" s="5"/>
      <c r="F85" s="5"/>
      <c r="G85" s="5"/>
      <c r="H85" s="34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21" customHeight="1">
      <c r="A86" s="5"/>
      <c r="B86" s="3"/>
      <c r="C86" s="5"/>
      <c r="D86" s="5"/>
      <c r="E86" s="5"/>
      <c r="F86" s="5"/>
      <c r="G86" s="5"/>
      <c r="H86" s="34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21" customHeight="1">
      <c r="A87" s="5"/>
      <c r="B87" s="3"/>
      <c r="C87" s="5"/>
      <c r="D87" s="5"/>
      <c r="E87" s="5"/>
      <c r="F87" s="5"/>
      <c r="G87" s="5"/>
      <c r="H87" s="34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21" customHeight="1">
      <c r="A88" s="5"/>
      <c r="B88" s="3"/>
      <c r="C88" s="5"/>
      <c r="D88" s="5"/>
      <c r="E88" s="5"/>
      <c r="F88" s="5"/>
      <c r="G88" s="5"/>
      <c r="H88" s="34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21" customHeight="1">
      <c r="A89" s="5"/>
      <c r="B89" s="3"/>
      <c r="C89" s="5"/>
      <c r="D89" s="5"/>
      <c r="E89" s="5"/>
      <c r="F89" s="5"/>
      <c r="G89" s="5"/>
      <c r="H89" s="34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21" customHeight="1">
      <c r="A90" s="5"/>
      <c r="B90" s="3"/>
      <c r="C90" s="5"/>
      <c r="D90" s="5"/>
      <c r="E90" s="5"/>
      <c r="F90" s="5"/>
      <c r="G90" s="5"/>
      <c r="H90" s="34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21" customHeight="1">
      <c r="A91" s="5"/>
      <c r="B91" s="3"/>
      <c r="C91" s="5"/>
      <c r="D91" s="5"/>
      <c r="E91" s="5"/>
      <c r="F91" s="5"/>
      <c r="G91" s="5"/>
      <c r="H91" s="34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21" customHeight="1">
      <c r="A92" s="5"/>
      <c r="B92" s="3"/>
      <c r="C92" s="5"/>
      <c r="D92" s="5"/>
      <c r="E92" s="5"/>
      <c r="F92" s="5"/>
      <c r="G92" s="5"/>
      <c r="H92" s="34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21" customHeight="1">
      <c r="A93" s="5"/>
      <c r="B93" s="3"/>
      <c r="C93" s="5"/>
      <c r="D93" s="5"/>
      <c r="E93" s="5"/>
      <c r="F93" s="5"/>
      <c r="G93" s="5"/>
      <c r="H93" s="34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21" customHeight="1">
      <c r="A94" s="5"/>
      <c r="B94" s="3"/>
      <c r="C94" s="5"/>
      <c r="D94" s="5"/>
      <c r="E94" s="5"/>
      <c r="F94" s="5"/>
      <c r="G94" s="5"/>
      <c r="H94" s="34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21" customHeight="1">
      <c r="A95" s="5"/>
      <c r="B95" s="3"/>
      <c r="C95" s="5"/>
      <c r="D95" s="5"/>
      <c r="E95" s="5"/>
      <c r="F95" s="5"/>
      <c r="G95" s="5"/>
      <c r="H95" s="34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21" customHeight="1">
      <c r="A96" s="5"/>
      <c r="B96" s="3"/>
      <c r="C96" s="5"/>
      <c r="D96" s="5"/>
      <c r="E96" s="5"/>
      <c r="F96" s="5"/>
      <c r="G96" s="5"/>
      <c r="H96" s="34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21" customHeight="1">
      <c r="A97" s="5"/>
      <c r="B97" s="3"/>
      <c r="C97" s="5"/>
      <c r="D97" s="5"/>
      <c r="E97" s="5"/>
      <c r="F97" s="5"/>
      <c r="G97" s="5"/>
      <c r="H97" s="34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21" customHeight="1">
      <c r="A98" s="5"/>
      <c r="B98" s="3"/>
      <c r="C98" s="5"/>
      <c r="D98" s="5"/>
      <c r="E98" s="5"/>
      <c r="F98" s="5"/>
      <c r="G98" s="5"/>
      <c r="H98" s="34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21" customHeight="1">
      <c r="A99" s="5"/>
      <c r="B99" s="3"/>
      <c r="C99" s="5"/>
      <c r="D99" s="5"/>
      <c r="E99" s="5"/>
      <c r="F99" s="5"/>
      <c r="G99" s="5"/>
      <c r="H99" s="34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21" customHeight="1">
      <c r="A100" s="5"/>
      <c r="B100" s="3"/>
      <c r="C100" s="5"/>
      <c r="D100" s="5"/>
      <c r="E100" s="5"/>
      <c r="F100" s="5"/>
      <c r="G100" s="5"/>
      <c r="H100" s="34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21" customHeight="1">
      <c r="A101" s="5"/>
      <c r="B101" s="3"/>
      <c r="C101" s="5"/>
      <c r="D101" s="5"/>
      <c r="E101" s="5"/>
      <c r="F101" s="5"/>
      <c r="G101" s="5"/>
      <c r="H101" s="34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21" customHeight="1">
      <c r="A102" s="5"/>
      <c r="B102" s="3"/>
      <c r="C102" s="5"/>
      <c r="D102" s="5"/>
      <c r="E102" s="5"/>
      <c r="F102" s="5"/>
      <c r="G102" s="5"/>
      <c r="H102" s="34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21" customHeight="1">
      <c r="A103" s="5"/>
      <c r="B103" s="3"/>
      <c r="C103" s="5"/>
      <c r="D103" s="5"/>
      <c r="E103" s="5"/>
      <c r="F103" s="5"/>
      <c r="G103" s="5"/>
      <c r="H103" s="34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21" customHeight="1">
      <c r="A104" s="5"/>
      <c r="B104" s="3"/>
      <c r="C104" s="5"/>
      <c r="D104" s="5"/>
      <c r="E104" s="5"/>
      <c r="F104" s="5"/>
      <c r="G104" s="5"/>
      <c r="H104" s="34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21" customHeight="1">
      <c r="A105" s="5"/>
      <c r="B105" s="3"/>
      <c r="C105" s="5"/>
      <c r="D105" s="5"/>
      <c r="E105" s="5"/>
      <c r="F105" s="5"/>
      <c r="G105" s="5"/>
      <c r="H105" s="34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21" customHeight="1">
      <c r="A106" s="5"/>
      <c r="B106" s="3"/>
      <c r="C106" s="5"/>
      <c r="D106" s="5"/>
      <c r="E106" s="5"/>
      <c r="F106" s="5"/>
      <c r="G106" s="5"/>
      <c r="H106" s="34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21" customHeight="1">
      <c r="A107" s="5"/>
      <c r="B107" s="3"/>
      <c r="C107" s="5"/>
      <c r="D107" s="5"/>
      <c r="E107" s="5"/>
      <c r="F107" s="5"/>
      <c r="G107" s="5"/>
      <c r="H107" s="34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21" customHeight="1">
      <c r="A108" s="5"/>
      <c r="B108" s="3"/>
      <c r="C108" s="5"/>
      <c r="D108" s="5"/>
      <c r="E108" s="5"/>
      <c r="F108" s="5"/>
      <c r="G108" s="5"/>
      <c r="H108" s="34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21" customHeight="1">
      <c r="A109" s="5"/>
      <c r="B109" s="3"/>
      <c r="C109" s="5"/>
      <c r="D109" s="5"/>
      <c r="E109" s="5"/>
      <c r="F109" s="5"/>
      <c r="G109" s="5"/>
      <c r="H109" s="34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21" customHeight="1">
      <c r="A110" s="5"/>
      <c r="B110" s="3"/>
      <c r="C110" s="5"/>
      <c r="D110" s="5"/>
      <c r="E110" s="5"/>
      <c r="F110" s="5"/>
      <c r="G110" s="5"/>
      <c r="H110" s="34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21" customHeight="1">
      <c r="A111" s="5"/>
      <c r="B111" s="3"/>
      <c r="C111" s="5"/>
      <c r="D111" s="5"/>
      <c r="E111" s="5"/>
      <c r="F111" s="5"/>
      <c r="G111" s="5"/>
      <c r="H111" s="34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21" customHeight="1">
      <c r="A112" s="5"/>
      <c r="B112" s="3"/>
      <c r="C112" s="5"/>
      <c r="D112" s="5"/>
      <c r="E112" s="5"/>
      <c r="F112" s="5"/>
      <c r="G112" s="5"/>
      <c r="H112" s="34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21" customHeight="1">
      <c r="A113" s="5"/>
      <c r="B113" s="3"/>
      <c r="C113" s="5"/>
      <c r="D113" s="5"/>
      <c r="E113" s="5"/>
      <c r="F113" s="5"/>
      <c r="G113" s="5"/>
      <c r="H113" s="34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21" customHeight="1">
      <c r="A114" s="5"/>
      <c r="B114" s="3"/>
      <c r="C114" s="5"/>
      <c r="D114" s="5"/>
      <c r="E114" s="5"/>
      <c r="F114" s="5"/>
      <c r="G114" s="5"/>
      <c r="H114" s="34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21" customHeight="1">
      <c r="A115" s="5"/>
      <c r="B115" s="3"/>
      <c r="C115" s="5"/>
      <c r="D115" s="5"/>
      <c r="E115" s="5"/>
      <c r="F115" s="5"/>
      <c r="G115" s="5"/>
      <c r="H115" s="34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21" customHeight="1">
      <c r="A116" s="5"/>
      <c r="B116" s="3"/>
      <c r="C116" s="5"/>
      <c r="D116" s="5"/>
      <c r="E116" s="5"/>
      <c r="F116" s="5"/>
      <c r="G116" s="5"/>
      <c r="H116" s="34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21" customHeight="1">
      <c r="A117" s="5"/>
      <c r="B117" s="3"/>
      <c r="C117" s="5"/>
      <c r="D117" s="5"/>
      <c r="E117" s="5"/>
      <c r="F117" s="5"/>
      <c r="G117" s="5"/>
      <c r="H117" s="34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21" customHeight="1">
      <c r="A118" s="5"/>
      <c r="B118" s="3"/>
      <c r="C118" s="5"/>
      <c r="D118" s="5"/>
      <c r="E118" s="5"/>
      <c r="F118" s="5"/>
      <c r="G118" s="5"/>
      <c r="H118" s="34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21" customHeight="1">
      <c r="A119" s="5"/>
      <c r="B119" s="3"/>
      <c r="C119" s="5"/>
      <c r="D119" s="5"/>
      <c r="E119" s="5"/>
      <c r="F119" s="5"/>
      <c r="G119" s="5"/>
      <c r="H119" s="34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21" customHeight="1">
      <c r="A120" s="5"/>
      <c r="B120" s="3"/>
      <c r="C120" s="5"/>
      <c r="D120" s="5"/>
      <c r="E120" s="5"/>
      <c r="F120" s="5"/>
      <c r="G120" s="5"/>
      <c r="H120" s="34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21" customHeight="1">
      <c r="A121" s="5"/>
      <c r="B121" s="3"/>
      <c r="C121" s="5"/>
      <c r="D121" s="5"/>
      <c r="E121" s="5"/>
      <c r="F121" s="5"/>
      <c r="G121" s="5"/>
      <c r="H121" s="34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21" customHeight="1">
      <c r="A122" s="5"/>
      <c r="B122" s="3"/>
      <c r="C122" s="5"/>
      <c r="D122" s="5"/>
      <c r="E122" s="5"/>
      <c r="F122" s="5"/>
      <c r="G122" s="5"/>
      <c r="H122" s="34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21" customHeight="1">
      <c r="A123" s="5"/>
      <c r="B123" s="3"/>
      <c r="C123" s="5"/>
      <c r="D123" s="5"/>
      <c r="E123" s="5"/>
      <c r="F123" s="5"/>
      <c r="G123" s="5"/>
      <c r="H123" s="34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21" customHeight="1">
      <c r="A124" s="5"/>
      <c r="B124" s="3"/>
      <c r="C124" s="5"/>
      <c r="D124" s="5"/>
      <c r="E124" s="5"/>
      <c r="F124" s="5"/>
      <c r="G124" s="5"/>
      <c r="H124" s="34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21" customHeight="1">
      <c r="A125" s="5"/>
      <c r="B125" s="3"/>
      <c r="C125" s="5"/>
      <c r="D125" s="5"/>
      <c r="E125" s="5"/>
      <c r="F125" s="5"/>
      <c r="G125" s="5"/>
      <c r="H125" s="34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21" customHeight="1">
      <c r="A126" s="5"/>
      <c r="B126" s="3"/>
      <c r="C126" s="5"/>
      <c r="D126" s="5"/>
      <c r="E126" s="5"/>
      <c r="F126" s="5"/>
      <c r="G126" s="5"/>
      <c r="H126" s="34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21" customHeight="1">
      <c r="A127" s="5"/>
      <c r="B127" s="3"/>
      <c r="C127" s="5"/>
      <c r="D127" s="5"/>
      <c r="E127" s="5"/>
      <c r="F127" s="5"/>
      <c r="G127" s="5"/>
      <c r="H127" s="34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21" customHeight="1">
      <c r="A128" s="5"/>
      <c r="B128" s="3"/>
      <c r="C128" s="5"/>
      <c r="D128" s="5"/>
      <c r="E128" s="5"/>
      <c r="F128" s="5"/>
      <c r="G128" s="5"/>
      <c r="H128" s="34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21" customHeight="1">
      <c r="A129" s="5"/>
      <c r="B129" s="3"/>
      <c r="C129" s="5"/>
      <c r="D129" s="5"/>
      <c r="E129" s="5"/>
      <c r="F129" s="5"/>
      <c r="G129" s="5"/>
      <c r="H129" s="34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21" customHeight="1">
      <c r="A130" s="5"/>
      <c r="B130" s="3"/>
      <c r="C130" s="5"/>
      <c r="D130" s="5"/>
      <c r="E130" s="5"/>
      <c r="F130" s="5"/>
      <c r="G130" s="5"/>
      <c r="H130" s="34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21" customHeight="1">
      <c r="A131" s="5"/>
      <c r="B131" s="3"/>
      <c r="C131" s="5"/>
      <c r="D131" s="5"/>
      <c r="E131" s="5"/>
      <c r="F131" s="5"/>
      <c r="G131" s="5"/>
      <c r="H131" s="34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21" customHeight="1">
      <c r="A132" s="5"/>
      <c r="B132" s="3"/>
      <c r="C132" s="5"/>
      <c r="D132" s="5"/>
      <c r="E132" s="5"/>
      <c r="F132" s="5"/>
      <c r="G132" s="5"/>
      <c r="H132" s="34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21" customHeight="1">
      <c r="A133" s="5"/>
      <c r="B133" s="3"/>
      <c r="C133" s="5"/>
      <c r="D133" s="5"/>
      <c r="E133" s="5"/>
      <c r="F133" s="5"/>
      <c r="G133" s="5"/>
      <c r="H133" s="34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21" customHeight="1">
      <c r="A134" s="5"/>
      <c r="B134" s="3"/>
      <c r="C134" s="5"/>
      <c r="D134" s="5"/>
      <c r="E134" s="5"/>
      <c r="F134" s="5"/>
      <c r="G134" s="5"/>
      <c r="H134" s="34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21" customHeight="1">
      <c r="A135" s="5"/>
      <c r="B135" s="3"/>
      <c r="C135" s="5"/>
      <c r="D135" s="5"/>
      <c r="E135" s="5"/>
      <c r="F135" s="5"/>
      <c r="G135" s="5"/>
      <c r="H135" s="34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21" customHeight="1">
      <c r="A136" s="5"/>
      <c r="B136" s="3"/>
      <c r="C136" s="5"/>
      <c r="D136" s="5"/>
      <c r="E136" s="5"/>
      <c r="F136" s="5"/>
      <c r="G136" s="5"/>
      <c r="H136" s="34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21" customHeight="1">
      <c r="A137" s="5"/>
      <c r="B137" s="3"/>
      <c r="C137" s="5"/>
      <c r="D137" s="5"/>
      <c r="E137" s="5"/>
      <c r="F137" s="5"/>
      <c r="G137" s="5"/>
      <c r="H137" s="34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21" customHeight="1">
      <c r="A138" s="5"/>
      <c r="B138" s="3"/>
      <c r="C138" s="5"/>
      <c r="D138" s="5"/>
      <c r="E138" s="5"/>
      <c r="F138" s="5"/>
      <c r="G138" s="5"/>
      <c r="H138" s="34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21" customHeight="1">
      <c r="A139" s="5"/>
      <c r="B139" s="3"/>
      <c r="C139" s="5"/>
      <c r="D139" s="5"/>
      <c r="E139" s="5"/>
      <c r="F139" s="5"/>
      <c r="G139" s="5"/>
      <c r="H139" s="34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21" customHeight="1">
      <c r="A140" s="5"/>
      <c r="B140" s="3"/>
      <c r="C140" s="5"/>
      <c r="D140" s="5"/>
      <c r="E140" s="5"/>
      <c r="F140" s="5"/>
      <c r="G140" s="5"/>
      <c r="H140" s="34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21" customHeight="1">
      <c r="A141" s="5"/>
      <c r="B141" s="3"/>
      <c r="C141" s="5"/>
      <c r="D141" s="5"/>
      <c r="E141" s="5"/>
      <c r="F141" s="5"/>
      <c r="G141" s="5"/>
      <c r="H141" s="34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21" customHeight="1">
      <c r="A142" s="5"/>
      <c r="B142" s="3"/>
      <c r="C142" s="5"/>
      <c r="D142" s="5"/>
      <c r="E142" s="5"/>
      <c r="F142" s="5"/>
      <c r="G142" s="5"/>
      <c r="H142" s="34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21" customHeight="1">
      <c r="A143" s="5"/>
      <c r="B143" s="3"/>
      <c r="C143" s="5"/>
      <c r="D143" s="5"/>
      <c r="E143" s="5"/>
      <c r="F143" s="5"/>
      <c r="G143" s="5"/>
      <c r="H143" s="34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21" customHeight="1">
      <c r="A144" s="5"/>
      <c r="B144" s="3"/>
      <c r="C144" s="5"/>
      <c r="D144" s="5"/>
      <c r="E144" s="5"/>
      <c r="F144" s="5"/>
      <c r="G144" s="5"/>
      <c r="H144" s="34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21" customHeight="1">
      <c r="A145" s="5"/>
      <c r="B145" s="3"/>
      <c r="C145" s="5"/>
      <c r="D145" s="5"/>
      <c r="E145" s="5"/>
      <c r="F145" s="5"/>
      <c r="G145" s="5"/>
      <c r="H145" s="34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21" customHeight="1">
      <c r="A146" s="5"/>
      <c r="B146" s="3"/>
      <c r="C146" s="5"/>
      <c r="D146" s="5"/>
      <c r="E146" s="5"/>
      <c r="F146" s="5"/>
      <c r="G146" s="5"/>
      <c r="H146" s="34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21" customHeight="1">
      <c r="A147" s="5"/>
      <c r="B147" s="3"/>
      <c r="C147" s="5"/>
      <c r="D147" s="5"/>
      <c r="E147" s="5"/>
      <c r="F147" s="5"/>
      <c r="G147" s="5"/>
      <c r="H147" s="34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21" customHeight="1">
      <c r="A148" s="5"/>
      <c r="B148" s="3"/>
      <c r="C148" s="5"/>
      <c r="D148" s="5"/>
      <c r="E148" s="5"/>
      <c r="F148" s="5"/>
      <c r="G148" s="5"/>
      <c r="H148" s="34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21" customHeight="1">
      <c r="A149" s="5"/>
      <c r="B149" s="3"/>
      <c r="C149" s="5"/>
      <c r="D149" s="5"/>
      <c r="E149" s="5"/>
      <c r="F149" s="5"/>
      <c r="G149" s="5"/>
      <c r="H149" s="34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21" customHeight="1">
      <c r="A150" s="5"/>
      <c r="B150" s="3"/>
      <c r="C150" s="5"/>
      <c r="D150" s="5"/>
      <c r="E150" s="5"/>
      <c r="F150" s="5"/>
      <c r="G150" s="5"/>
      <c r="H150" s="34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21" customHeight="1">
      <c r="A151" s="5"/>
      <c r="B151" s="3"/>
      <c r="C151" s="5"/>
      <c r="D151" s="5"/>
      <c r="E151" s="5"/>
      <c r="F151" s="5"/>
      <c r="G151" s="5"/>
      <c r="H151" s="34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21" customHeight="1">
      <c r="A152" s="5"/>
      <c r="B152" s="3"/>
      <c r="C152" s="5"/>
      <c r="D152" s="5"/>
      <c r="E152" s="5"/>
      <c r="F152" s="5"/>
      <c r="G152" s="5"/>
      <c r="H152" s="34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21" customHeight="1">
      <c r="A153" s="5"/>
      <c r="B153" s="3"/>
      <c r="C153" s="5"/>
      <c r="D153" s="5"/>
      <c r="E153" s="5"/>
      <c r="F153" s="5"/>
      <c r="G153" s="5"/>
      <c r="H153" s="34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21" customHeight="1">
      <c r="A154" s="5"/>
      <c r="B154" s="3"/>
      <c r="C154" s="5"/>
      <c r="D154" s="5"/>
      <c r="E154" s="5"/>
      <c r="F154" s="5"/>
      <c r="G154" s="5"/>
      <c r="H154" s="34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21" customHeight="1">
      <c r="A155" s="5"/>
      <c r="B155" s="3"/>
      <c r="C155" s="5"/>
      <c r="D155" s="5"/>
      <c r="E155" s="5"/>
      <c r="F155" s="5"/>
      <c r="G155" s="5"/>
      <c r="H155" s="34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21" customHeight="1">
      <c r="A156" s="5"/>
      <c r="B156" s="3"/>
      <c r="C156" s="5"/>
      <c r="D156" s="5"/>
      <c r="E156" s="5"/>
      <c r="F156" s="5"/>
      <c r="G156" s="5"/>
      <c r="H156" s="34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21" customHeight="1">
      <c r="A157" s="5"/>
      <c r="B157" s="3"/>
      <c r="C157" s="5"/>
      <c r="D157" s="5"/>
      <c r="E157" s="5"/>
      <c r="F157" s="5"/>
      <c r="G157" s="5"/>
      <c r="H157" s="34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21" customHeight="1">
      <c r="A158" s="5"/>
      <c r="B158" s="3"/>
      <c r="C158" s="5"/>
      <c r="D158" s="5"/>
      <c r="E158" s="5"/>
      <c r="F158" s="5"/>
      <c r="G158" s="5"/>
      <c r="H158" s="34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21" customHeight="1">
      <c r="A159" s="5"/>
      <c r="B159" s="3"/>
      <c r="C159" s="5"/>
      <c r="D159" s="5"/>
      <c r="E159" s="5"/>
      <c r="F159" s="5"/>
      <c r="G159" s="5"/>
      <c r="H159" s="34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21" customHeight="1">
      <c r="A160" s="5"/>
      <c r="B160" s="3"/>
      <c r="C160" s="5"/>
      <c r="D160" s="5"/>
      <c r="E160" s="5"/>
      <c r="F160" s="5"/>
      <c r="G160" s="5"/>
      <c r="H160" s="34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21" customHeight="1">
      <c r="A161" s="5"/>
      <c r="B161" s="3"/>
      <c r="C161" s="5"/>
      <c r="D161" s="5"/>
      <c r="E161" s="5"/>
      <c r="F161" s="5"/>
      <c r="G161" s="5"/>
      <c r="H161" s="34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21" customHeight="1">
      <c r="A162" s="5"/>
      <c r="B162" s="3"/>
      <c r="C162" s="5"/>
      <c r="D162" s="5"/>
      <c r="E162" s="5"/>
      <c r="F162" s="5"/>
      <c r="G162" s="5"/>
      <c r="H162" s="34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21" customHeight="1">
      <c r="A163" s="5"/>
      <c r="B163" s="3"/>
      <c r="C163" s="5"/>
      <c r="D163" s="5"/>
      <c r="E163" s="5"/>
      <c r="F163" s="5"/>
      <c r="G163" s="5"/>
      <c r="H163" s="34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21" customHeight="1">
      <c r="A164" s="5"/>
      <c r="B164" s="3"/>
      <c r="C164" s="5"/>
      <c r="D164" s="5"/>
      <c r="E164" s="5"/>
      <c r="F164" s="5"/>
      <c r="G164" s="5"/>
      <c r="H164" s="34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21" customHeight="1">
      <c r="A165" s="5"/>
      <c r="B165" s="3"/>
      <c r="C165" s="5"/>
      <c r="D165" s="5"/>
      <c r="E165" s="5"/>
      <c r="F165" s="5"/>
      <c r="G165" s="5"/>
      <c r="H165" s="34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21" customHeight="1">
      <c r="A166" s="5"/>
      <c r="B166" s="3"/>
      <c r="C166" s="5"/>
      <c r="D166" s="5"/>
      <c r="E166" s="5"/>
      <c r="F166" s="5"/>
      <c r="G166" s="5"/>
      <c r="H166" s="34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21" customHeight="1">
      <c r="A167" s="5"/>
      <c r="B167" s="3"/>
      <c r="C167" s="5"/>
      <c r="D167" s="5"/>
      <c r="E167" s="5"/>
      <c r="F167" s="5"/>
      <c r="G167" s="5"/>
      <c r="H167" s="34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21" customHeight="1">
      <c r="A168" s="5"/>
      <c r="B168" s="3"/>
      <c r="C168" s="5"/>
      <c r="D168" s="5"/>
      <c r="E168" s="5"/>
      <c r="F168" s="5"/>
      <c r="G168" s="5"/>
      <c r="H168" s="34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21" customHeight="1">
      <c r="A169" s="5"/>
      <c r="B169" s="3"/>
      <c r="C169" s="5"/>
      <c r="D169" s="5"/>
      <c r="E169" s="5"/>
      <c r="F169" s="5"/>
      <c r="G169" s="5"/>
      <c r="H169" s="34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21" customHeight="1">
      <c r="A170" s="5"/>
      <c r="B170" s="3"/>
      <c r="C170" s="5"/>
      <c r="D170" s="5"/>
      <c r="E170" s="5"/>
      <c r="F170" s="5"/>
      <c r="G170" s="5"/>
      <c r="H170" s="34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21" customHeight="1">
      <c r="A171" s="5"/>
      <c r="B171" s="3"/>
      <c r="C171" s="5"/>
      <c r="D171" s="5"/>
      <c r="E171" s="5"/>
      <c r="F171" s="5"/>
      <c r="G171" s="5"/>
      <c r="H171" s="34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21" customHeight="1">
      <c r="A172" s="5"/>
      <c r="B172" s="3"/>
      <c r="C172" s="5"/>
      <c r="D172" s="5"/>
      <c r="E172" s="5"/>
      <c r="F172" s="5"/>
      <c r="G172" s="5"/>
      <c r="H172" s="34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21" customHeight="1">
      <c r="A173" s="5"/>
      <c r="B173" s="3"/>
      <c r="C173" s="5"/>
      <c r="D173" s="5"/>
      <c r="E173" s="5"/>
      <c r="F173" s="5"/>
      <c r="G173" s="5"/>
      <c r="H173" s="34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21" customHeight="1">
      <c r="A174" s="5"/>
      <c r="B174" s="3"/>
      <c r="C174" s="5"/>
      <c r="D174" s="5"/>
      <c r="E174" s="5"/>
      <c r="F174" s="5"/>
      <c r="G174" s="5"/>
      <c r="H174" s="34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21" customHeight="1">
      <c r="A175" s="5"/>
      <c r="B175" s="3"/>
      <c r="C175" s="5"/>
      <c r="D175" s="5"/>
      <c r="E175" s="5"/>
      <c r="F175" s="5"/>
      <c r="G175" s="5"/>
      <c r="H175" s="34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21" customHeight="1">
      <c r="A176" s="5"/>
      <c r="B176" s="3"/>
      <c r="C176" s="5"/>
      <c r="D176" s="5"/>
      <c r="E176" s="5"/>
      <c r="F176" s="5"/>
      <c r="G176" s="5"/>
      <c r="H176" s="34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21" customHeight="1">
      <c r="A177" s="5"/>
      <c r="B177" s="3"/>
      <c r="C177" s="5"/>
      <c r="D177" s="5"/>
      <c r="E177" s="5"/>
      <c r="F177" s="5"/>
      <c r="G177" s="5"/>
      <c r="H177" s="34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21" customHeight="1">
      <c r="A178" s="5"/>
      <c r="B178" s="3"/>
      <c r="C178" s="5"/>
      <c r="D178" s="5"/>
      <c r="E178" s="5"/>
      <c r="F178" s="5"/>
      <c r="G178" s="5"/>
      <c r="H178" s="34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21" customHeight="1">
      <c r="A179" s="5"/>
      <c r="B179" s="3"/>
      <c r="C179" s="5"/>
      <c r="D179" s="5"/>
      <c r="E179" s="5"/>
      <c r="F179" s="5"/>
      <c r="G179" s="5"/>
      <c r="H179" s="34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21" customHeight="1">
      <c r="A180" s="5"/>
      <c r="B180" s="3"/>
      <c r="C180" s="5"/>
      <c r="D180" s="5"/>
      <c r="E180" s="5"/>
      <c r="F180" s="5"/>
      <c r="G180" s="5"/>
      <c r="H180" s="34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21" customHeight="1">
      <c r="A181" s="5"/>
      <c r="B181" s="3"/>
      <c r="C181" s="5"/>
      <c r="D181" s="5"/>
      <c r="E181" s="5"/>
      <c r="F181" s="5"/>
      <c r="G181" s="5"/>
      <c r="H181" s="34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21" customHeight="1">
      <c r="A182" s="5"/>
      <c r="B182" s="3"/>
      <c r="C182" s="5"/>
      <c r="D182" s="5"/>
      <c r="E182" s="5"/>
      <c r="F182" s="5"/>
      <c r="G182" s="5"/>
      <c r="H182" s="34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21" customHeight="1">
      <c r="A183" s="5"/>
      <c r="B183" s="3"/>
      <c r="C183" s="5"/>
      <c r="D183" s="5"/>
      <c r="E183" s="5"/>
      <c r="F183" s="5"/>
      <c r="G183" s="5"/>
      <c r="H183" s="34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21" customHeight="1">
      <c r="A184" s="5"/>
      <c r="B184" s="3"/>
      <c r="C184" s="5"/>
      <c r="D184" s="5"/>
      <c r="E184" s="5"/>
      <c r="F184" s="5"/>
      <c r="G184" s="5"/>
      <c r="H184" s="34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21" customHeight="1">
      <c r="A185" s="5"/>
      <c r="B185" s="3"/>
      <c r="C185" s="5"/>
      <c r="D185" s="5"/>
      <c r="E185" s="5"/>
      <c r="F185" s="5"/>
      <c r="G185" s="5"/>
      <c r="H185" s="34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21" customHeight="1">
      <c r="A186" s="5"/>
      <c r="B186" s="3"/>
      <c r="C186" s="5"/>
      <c r="D186" s="5"/>
      <c r="E186" s="5"/>
      <c r="F186" s="5"/>
      <c r="G186" s="5"/>
      <c r="H186" s="34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21" customHeight="1">
      <c r="A187" s="5"/>
      <c r="B187" s="3"/>
      <c r="C187" s="5"/>
      <c r="D187" s="5"/>
      <c r="E187" s="5"/>
      <c r="F187" s="5"/>
      <c r="G187" s="5"/>
      <c r="H187" s="34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21" customHeight="1">
      <c r="A188" s="5"/>
      <c r="B188" s="3"/>
      <c r="C188" s="5"/>
      <c r="D188" s="5"/>
      <c r="E188" s="5"/>
      <c r="F188" s="5"/>
      <c r="G188" s="5"/>
      <c r="H188" s="34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21" customHeight="1">
      <c r="A189" s="5"/>
      <c r="B189" s="3"/>
      <c r="C189" s="5"/>
      <c r="D189" s="5"/>
      <c r="E189" s="5"/>
      <c r="F189" s="5"/>
      <c r="G189" s="5"/>
      <c r="H189" s="34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21" customHeight="1">
      <c r="A190" s="5"/>
      <c r="B190" s="3"/>
      <c r="C190" s="5"/>
      <c r="D190" s="5"/>
      <c r="E190" s="5"/>
      <c r="F190" s="5"/>
      <c r="G190" s="5"/>
      <c r="H190" s="34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21" customHeight="1">
      <c r="A191" s="5"/>
      <c r="B191" s="3"/>
      <c r="C191" s="5"/>
      <c r="D191" s="5"/>
      <c r="E191" s="5"/>
      <c r="F191" s="5"/>
      <c r="G191" s="5"/>
      <c r="H191" s="34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21" customHeight="1">
      <c r="A192" s="5"/>
      <c r="B192" s="3"/>
      <c r="C192" s="5"/>
      <c r="D192" s="5"/>
      <c r="E192" s="5"/>
      <c r="F192" s="5"/>
      <c r="G192" s="5"/>
      <c r="H192" s="34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21" customHeight="1">
      <c r="A193" s="5"/>
      <c r="B193" s="3"/>
      <c r="C193" s="5"/>
      <c r="D193" s="5"/>
      <c r="E193" s="5"/>
      <c r="F193" s="5"/>
      <c r="G193" s="5"/>
      <c r="H193" s="34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21" customHeight="1">
      <c r="A194" s="5"/>
      <c r="B194" s="3"/>
      <c r="C194" s="5"/>
      <c r="D194" s="5"/>
      <c r="E194" s="5"/>
      <c r="F194" s="5"/>
      <c r="G194" s="5"/>
      <c r="H194" s="34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21" customHeight="1">
      <c r="A195" s="5"/>
      <c r="B195" s="3"/>
      <c r="C195" s="5"/>
      <c r="D195" s="5"/>
      <c r="E195" s="5"/>
      <c r="F195" s="5"/>
      <c r="G195" s="5"/>
      <c r="H195" s="34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21" customHeight="1">
      <c r="A196" s="5"/>
      <c r="B196" s="3"/>
      <c r="C196" s="5"/>
      <c r="D196" s="5"/>
      <c r="E196" s="5"/>
      <c r="F196" s="5"/>
      <c r="G196" s="5"/>
      <c r="H196" s="34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21" customHeight="1">
      <c r="A197" s="5"/>
      <c r="B197" s="3"/>
      <c r="C197" s="5"/>
      <c r="D197" s="5"/>
      <c r="E197" s="5"/>
      <c r="F197" s="5"/>
      <c r="G197" s="5"/>
      <c r="H197" s="34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21" customHeight="1">
      <c r="A198" s="5"/>
      <c r="B198" s="3"/>
      <c r="C198" s="5"/>
      <c r="D198" s="5"/>
      <c r="E198" s="5"/>
      <c r="F198" s="5"/>
      <c r="G198" s="5"/>
      <c r="H198" s="34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21" customHeight="1">
      <c r="A199" s="5"/>
      <c r="B199" s="3"/>
      <c r="C199" s="5"/>
      <c r="D199" s="5"/>
      <c r="E199" s="5"/>
      <c r="F199" s="5"/>
      <c r="G199" s="5"/>
      <c r="H199" s="34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21" customHeight="1">
      <c r="A200" s="5"/>
      <c r="B200" s="3"/>
      <c r="C200" s="5"/>
      <c r="D200" s="5"/>
      <c r="E200" s="5"/>
      <c r="F200" s="5"/>
      <c r="G200" s="5"/>
      <c r="H200" s="34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21" customHeight="1">
      <c r="A201" s="5"/>
      <c r="B201" s="3"/>
      <c r="C201" s="5"/>
      <c r="D201" s="5"/>
      <c r="E201" s="5"/>
      <c r="F201" s="5"/>
      <c r="G201" s="5"/>
      <c r="H201" s="34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21" customHeight="1">
      <c r="A202" s="5"/>
      <c r="B202" s="3"/>
      <c r="C202" s="5"/>
      <c r="D202" s="5"/>
      <c r="E202" s="5"/>
      <c r="F202" s="5"/>
      <c r="G202" s="5"/>
      <c r="H202" s="34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21" customHeight="1">
      <c r="A203" s="5"/>
      <c r="B203" s="3"/>
      <c r="C203" s="5"/>
      <c r="D203" s="5"/>
      <c r="E203" s="5"/>
      <c r="F203" s="5"/>
      <c r="G203" s="5"/>
      <c r="H203" s="34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21" customHeight="1">
      <c r="A204" s="5"/>
      <c r="B204" s="3"/>
      <c r="C204" s="5"/>
      <c r="D204" s="5"/>
      <c r="E204" s="5"/>
      <c r="F204" s="5"/>
      <c r="G204" s="5"/>
      <c r="H204" s="34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21" customHeight="1">
      <c r="A205" s="5"/>
      <c r="B205" s="3"/>
      <c r="C205" s="5"/>
      <c r="D205" s="5"/>
      <c r="E205" s="5"/>
      <c r="F205" s="5"/>
      <c r="G205" s="5"/>
      <c r="H205" s="34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21" customHeight="1">
      <c r="A206" s="5"/>
      <c r="B206" s="3"/>
      <c r="C206" s="5"/>
      <c r="D206" s="5"/>
      <c r="E206" s="5"/>
      <c r="F206" s="5"/>
      <c r="G206" s="5"/>
      <c r="H206" s="34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21" customHeight="1">
      <c r="A207" s="5"/>
      <c r="B207" s="3"/>
      <c r="C207" s="5"/>
      <c r="D207" s="5"/>
      <c r="E207" s="5"/>
      <c r="F207" s="5"/>
      <c r="G207" s="5"/>
      <c r="H207" s="34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21" customHeight="1">
      <c r="A208" s="5"/>
      <c r="B208" s="3"/>
      <c r="C208" s="5"/>
      <c r="D208" s="5"/>
      <c r="E208" s="5"/>
      <c r="F208" s="5"/>
      <c r="G208" s="5"/>
      <c r="H208" s="34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21" customHeight="1">
      <c r="A209" s="5"/>
      <c r="B209" s="3"/>
      <c r="C209" s="5"/>
      <c r="D209" s="5"/>
      <c r="E209" s="5"/>
      <c r="F209" s="5"/>
      <c r="G209" s="5"/>
      <c r="H209" s="34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21" customHeight="1">
      <c r="A210" s="5"/>
      <c r="B210" s="3"/>
      <c r="C210" s="5"/>
      <c r="D210" s="5"/>
      <c r="E210" s="5"/>
      <c r="F210" s="5"/>
      <c r="G210" s="5"/>
      <c r="H210" s="34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21" customHeight="1">
      <c r="A211" s="5"/>
      <c r="B211" s="3"/>
      <c r="C211" s="5"/>
      <c r="D211" s="5"/>
      <c r="E211" s="5"/>
      <c r="F211" s="5"/>
      <c r="G211" s="5"/>
      <c r="H211" s="34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21" customHeight="1">
      <c r="A212" s="5"/>
      <c r="B212" s="3"/>
      <c r="C212" s="5"/>
      <c r="D212" s="5"/>
      <c r="E212" s="5"/>
      <c r="F212" s="5"/>
      <c r="G212" s="5"/>
      <c r="H212" s="34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21" customHeight="1">
      <c r="A213" s="5"/>
      <c r="B213" s="3"/>
      <c r="C213" s="5"/>
      <c r="D213" s="5"/>
      <c r="E213" s="5"/>
      <c r="F213" s="5"/>
      <c r="G213" s="5"/>
      <c r="H213" s="34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21" customHeight="1">
      <c r="A214" s="5"/>
      <c r="B214" s="3"/>
      <c r="C214" s="5"/>
      <c r="D214" s="5"/>
      <c r="E214" s="5"/>
      <c r="F214" s="5"/>
      <c r="G214" s="5"/>
      <c r="H214" s="34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21" customHeight="1">
      <c r="A215" s="5"/>
      <c r="B215" s="3"/>
      <c r="C215" s="5"/>
      <c r="D215" s="5"/>
      <c r="E215" s="5"/>
      <c r="F215" s="5"/>
      <c r="G215" s="5"/>
      <c r="H215" s="34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21" customHeight="1">
      <c r="A216" s="5"/>
      <c r="B216" s="3"/>
      <c r="C216" s="5"/>
      <c r="D216" s="5"/>
      <c r="E216" s="5"/>
      <c r="F216" s="5"/>
      <c r="G216" s="5"/>
      <c r="H216" s="34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21" customHeight="1">
      <c r="A217" s="5"/>
      <c r="B217" s="3"/>
      <c r="C217" s="5"/>
      <c r="D217" s="5"/>
      <c r="E217" s="5"/>
      <c r="F217" s="5"/>
      <c r="G217" s="5"/>
      <c r="H217" s="34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21" customHeight="1">
      <c r="A218" s="5"/>
      <c r="B218" s="3"/>
      <c r="C218" s="5"/>
      <c r="D218" s="5"/>
      <c r="E218" s="5"/>
      <c r="F218" s="5"/>
      <c r="G218" s="5"/>
      <c r="H218" s="34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21" customHeight="1">
      <c r="A219" s="5"/>
      <c r="B219" s="3"/>
      <c r="C219" s="5"/>
      <c r="D219" s="5"/>
      <c r="E219" s="5"/>
      <c r="F219" s="5"/>
      <c r="G219" s="5"/>
      <c r="H219" s="34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21" customHeight="1">
      <c r="A220" s="5"/>
      <c r="B220" s="3"/>
      <c r="C220" s="5"/>
      <c r="D220" s="5"/>
      <c r="E220" s="5"/>
      <c r="F220" s="5"/>
      <c r="G220" s="5"/>
      <c r="H220" s="34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21" customHeight="1">
      <c r="A221" s="5"/>
      <c r="B221" s="3"/>
      <c r="C221" s="5"/>
      <c r="D221" s="5"/>
      <c r="E221" s="5"/>
      <c r="F221" s="5"/>
      <c r="G221" s="5"/>
      <c r="H221" s="34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21" customHeight="1">
      <c r="A222" s="5"/>
      <c r="B222" s="3"/>
      <c r="C222" s="5"/>
      <c r="D222" s="5"/>
      <c r="E222" s="5"/>
      <c r="F222" s="5"/>
      <c r="G222" s="5"/>
      <c r="H222" s="34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21" customHeight="1">
      <c r="A223" s="5"/>
      <c r="B223" s="3"/>
      <c r="C223" s="5"/>
      <c r="D223" s="5"/>
      <c r="E223" s="5"/>
      <c r="F223" s="5"/>
      <c r="G223" s="5"/>
      <c r="H223" s="34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21" customHeight="1">
      <c r="A224" s="5"/>
      <c r="B224" s="3"/>
      <c r="C224" s="5"/>
      <c r="D224" s="5"/>
      <c r="E224" s="5"/>
      <c r="F224" s="5"/>
      <c r="G224" s="5"/>
      <c r="H224" s="34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21" customHeight="1">
      <c r="A225" s="5"/>
      <c r="B225" s="3"/>
      <c r="C225" s="5"/>
      <c r="D225" s="5"/>
      <c r="E225" s="5"/>
      <c r="F225" s="5"/>
      <c r="G225" s="5"/>
      <c r="H225" s="34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21" customHeight="1">
      <c r="A226" s="5"/>
      <c r="B226" s="3"/>
      <c r="C226" s="5"/>
      <c r="D226" s="5"/>
      <c r="E226" s="5"/>
      <c r="F226" s="5"/>
      <c r="G226" s="5"/>
      <c r="H226" s="34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21" customHeight="1">
      <c r="A227" s="5"/>
      <c r="B227" s="3"/>
      <c r="C227" s="5"/>
      <c r="D227" s="5"/>
      <c r="E227" s="5"/>
      <c r="F227" s="5"/>
      <c r="G227" s="5"/>
      <c r="H227" s="34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21" customHeight="1">
      <c r="A228" s="5"/>
      <c r="B228" s="3"/>
      <c r="C228" s="5"/>
      <c r="D228" s="5"/>
      <c r="E228" s="5"/>
      <c r="F228" s="5"/>
      <c r="G228" s="5"/>
      <c r="H228" s="34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21" customHeight="1">
      <c r="A229" s="5"/>
      <c r="B229" s="3"/>
      <c r="C229" s="5"/>
      <c r="D229" s="5"/>
      <c r="E229" s="5"/>
      <c r="F229" s="5"/>
      <c r="G229" s="5"/>
      <c r="H229" s="34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21" customHeight="1">
      <c r="A230" s="5"/>
      <c r="B230" s="3"/>
      <c r="C230" s="5"/>
      <c r="D230" s="5"/>
      <c r="E230" s="5"/>
      <c r="F230" s="5"/>
      <c r="G230" s="5"/>
      <c r="H230" s="34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21" customHeight="1">
      <c r="A231" s="5"/>
      <c r="B231" s="3"/>
      <c r="C231" s="5"/>
      <c r="D231" s="5"/>
      <c r="E231" s="5"/>
      <c r="F231" s="5"/>
      <c r="G231" s="5"/>
      <c r="H231" s="34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21" customHeight="1">
      <c r="A232" s="5"/>
      <c r="B232" s="3"/>
      <c r="C232" s="5"/>
      <c r="D232" s="5"/>
      <c r="E232" s="5"/>
      <c r="F232" s="5"/>
      <c r="G232" s="5"/>
      <c r="H232" s="34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21" customHeight="1">
      <c r="A233" s="5"/>
      <c r="B233" s="3"/>
      <c r="C233" s="5"/>
      <c r="D233" s="5"/>
      <c r="E233" s="5"/>
      <c r="F233" s="5"/>
      <c r="G233" s="5"/>
      <c r="H233" s="34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21" customHeight="1">
      <c r="A234" s="5"/>
      <c r="B234" s="3"/>
      <c r="C234" s="5"/>
      <c r="D234" s="5"/>
      <c r="E234" s="5"/>
      <c r="F234" s="5"/>
      <c r="G234" s="5"/>
      <c r="H234" s="34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21" customHeight="1">
      <c r="A235" s="5"/>
      <c r="B235" s="3"/>
      <c r="C235" s="5"/>
      <c r="D235" s="5"/>
      <c r="E235" s="5"/>
      <c r="F235" s="5"/>
      <c r="G235" s="5"/>
      <c r="H235" s="34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21" customHeight="1">
      <c r="A236" s="5"/>
      <c r="B236" s="3"/>
      <c r="C236" s="5"/>
      <c r="D236" s="5"/>
      <c r="E236" s="5"/>
      <c r="F236" s="5"/>
      <c r="G236" s="5"/>
      <c r="H236" s="34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21" customHeight="1">
      <c r="A237" s="5"/>
      <c r="B237" s="3"/>
      <c r="C237" s="5"/>
      <c r="D237" s="5"/>
      <c r="E237" s="5"/>
      <c r="F237" s="5"/>
      <c r="G237" s="5"/>
      <c r="H237" s="34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21" customHeight="1">
      <c r="A238" s="5"/>
      <c r="B238" s="3"/>
      <c r="C238" s="5"/>
      <c r="D238" s="5"/>
      <c r="E238" s="5"/>
      <c r="F238" s="5"/>
      <c r="G238" s="5"/>
      <c r="H238" s="34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21" customHeight="1">
      <c r="A239" s="5"/>
      <c r="B239" s="3"/>
      <c r="C239" s="5"/>
      <c r="D239" s="5"/>
      <c r="E239" s="5"/>
      <c r="F239" s="5"/>
      <c r="G239" s="5"/>
      <c r="H239" s="34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21" customHeight="1">
      <c r="A240" s="5"/>
      <c r="B240" s="3"/>
      <c r="C240" s="5"/>
      <c r="D240" s="5"/>
      <c r="E240" s="5"/>
      <c r="F240" s="5"/>
      <c r="G240" s="5"/>
      <c r="H240" s="34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21" customHeight="1">
      <c r="A241" s="5"/>
      <c r="B241" s="3"/>
      <c r="C241" s="5"/>
      <c r="D241" s="5"/>
      <c r="E241" s="5"/>
      <c r="F241" s="5"/>
      <c r="G241" s="5"/>
      <c r="H241" s="34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21" customHeight="1">
      <c r="A242" s="5"/>
      <c r="B242" s="3"/>
      <c r="C242" s="5"/>
      <c r="D242" s="5"/>
      <c r="E242" s="5"/>
      <c r="F242" s="5"/>
      <c r="G242" s="5"/>
      <c r="H242" s="34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21" customHeight="1">
      <c r="A243" s="5"/>
      <c r="B243" s="3"/>
      <c r="C243" s="5"/>
      <c r="D243" s="5"/>
      <c r="E243" s="5"/>
      <c r="F243" s="5"/>
      <c r="G243" s="5"/>
      <c r="H243" s="34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21" customHeight="1">
      <c r="A244" s="5"/>
      <c r="B244" s="3"/>
      <c r="C244" s="5"/>
      <c r="D244" s="5"/>
      <c r="E244" s="5"/>
      <c r="F244" s="5"/>
      <c r="G244" s="5"/>
      <c r="H244" s="34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21" customHeight="1">
      <c r="A245" s="5"/>
      <c r="B245" s="3"/>
      <c r="C245" s="5"/>
      <c r="D245" s="5"/>
      <c r="E245" s="5"/>
      <c r="F245" s="5"/>
      <c r="G245" s="5"/>
      <c r="H245" s="34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21" customHeight="1">
      <c r="A246" s="5"/>
      <c r="B246" s="3"/>
      <c r="C246" s="5"/>
      <c r="D246" s="5"/>
      <c r="E246" s="5"/>
      <c r="F246" s="5"/>
      <c r="G246" s="5"/>
      <c r="H246" s="34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21" customHeight="1">
      <c r="A247" s="5"/>
      <c r="B247" s="3"/>
      <c r="C247" s="5"/>
      <c r="D247" s="5"/>
      <c r="E247" s="5"/>
      <c r="F247" s="5"/>
      <c r="G247" s="5"/>
      <c r="H247" s="34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21" customHeight="1">
      <c r="A248" s="5"/>
      <c r="B248" s="3"/>
      <c r="C248" s="5"/>
      <c r="D248" s="5"/>
      <c r="E248" s="5"/>
      <c r="F248" s="5"/>
      <c r="G248" s="5"/>
      <c r="H248" s="34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21" customHeight="1">
      <c r="A249" s="5"/>
      <c r="B249" s="3"/>
      <c r="C249" s="5"/>
      <c r="D249" s="5"/>
      <c r="E249" s="5"/>
      <c r="F249" s="5"/>
      <c r="G249" s="5"/>
      <c r="H249" s="34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21" customHeight="1">
      <c r="A250" s="5"/>
      <c r="B250" s="3"/>
      <c r="C250" s="5"/>
      <c r="D250" s="5"/>
      <c r="E250" s="5"/>
      <c r="F250" s="5"/>
      <c r="G250" s="5"/>
      <c r="H250" s="34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21" customHeight="1">
      <c r="A251" s="5"/>
      <c r="B251" s="3"/>
      <c r="C251" s="5"/>
      <c r="D251" s="5"/>
      <c r="E251" s="5"/>
      <c r="F251" s="5"/>
      <c r="G251" s="5"/>
      <c r="H251" s="34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21" customHeight="1">
      <c r="A252" s="5"/>
      <c r="B252" s="3"/>
      <c r="C252" s="5"/>
      <c r="D252" s="5"/>
      <c r="E252" s="5"/>
      <c r="F252" s="5"/>
      <c r="G252" s="5"/>
      <c r="H252" s="34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21" customHeight="1">
      <c r="A253" s="5"/>
      <c r="B253" s="3"/>
      <c r="C253" s="5"/>
      <c r="D253" s="5"/>
      <c r="E253" s="5"/>
      <c r="F253" s="5"/>
      <c r="G253" s="5"/>
      <c r="H253" s="34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21" customHeight="1">
      <c r="A254" s="5"/>
      <c r="B254" s="3"/>
      <c r="C254" s="5"/>
      <c r="D254" s="5"/>
      <c r="E254" s="5"/>
      <c r="F254" s="5"/>
      <c r="G254" s="5"/>
      <c r="H254" s="34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21" customHeight="1">
      <c r="A255" s="5"/>
      <c r="B255" s="3"/>
      <c r="C255" s="5"/>
      <c r="D255" s="5"/>
      <c r="E255" s="5"/>
      <c r="F255" s="5"/>
      <c r="G255" s="5"/>
      <c r="H255" s="34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21" customHeight="1">
      <c r="A256" s="5"/>
      <c r="B256" s="3"/>
      <c r="C256" s="5"/>
      <c r="D256" s="5"/>
      <c r="E256" s="5"/>
      <c r="F256" s="5"/>
      <c r="G256" s="5"/>
      <c r="H256" s="34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21" customHeight="1">
      <c r="A257" s="5"/>
      <c r="B257" s="3"/>
      <c r="C257" s="5"/>
      <c r="D257" s="5"/>
      <c r="E257" s="5"/>
      <c r="F257" s="5"/>
      <c r="G257" s="5"/>
      <c r="H257" s="34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21" customHeight="1">
      <c r="A258" s="5"/>
      <c r="B258" s="3"/>
      <c r="C258" s="5"/>
      <c r="D258" s="5"/>
      <c r="E258" s="5"/>
      <c r="F258" s="5"/>
      <c r="G258" s="5"/>
      <c r="H258" s="34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21" customHeight="1">
      <c r="A259" s="5"/>
      <c r="B259" s="3"/>
      <c r="C259" s="5"/>
      <c r="D259" s="5"/>
      <c r="E259" s="5"/>
      <c r="F259" s="5"/>
      <c r="G259" s="5"/>
      <c r="H259" s="34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21" customHeight="1">
      <c r="A260" s="5"/>
      <c r="B260" s="3"/>
      <c r="C260" s="5"/>
      <c r="D260" s="5"/>
      <c r="E260" s="5"/>
      <c r="F260" s="5"/>
      <c r="G260" s="5"/>
      <c r="H260" s="34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21" customHeight="1">
      <c r="A261" s="5"/>
      <c r="B261" s="3"/>
      <c r="C261" s="5"/>
      <c r="D261" s="5"/>
      <c r="E261" s="5"/>
      <c r="F261" s="5"/>
      <c r="G261" s="5"/>
      <c r="H261" s="34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21" customHeight="1">
      <c r="A262" s="5"/>
      <c r="B262" s="3"/>
      <c r="C262" s="5"/>
      <c r="D262" s="5"/>
      <c r="E262" s="5"/>
      <c r="F262" s="5"/>
      <c r="G262" s="5"/>
      <c r="H262" s="34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21" customHeight="1">
      <c r="A263" s="5"/>
      <c r="B263" s="3"/>
      <c r="C263" s="5"/>
      <c r="D263" s="5"/>
      <c r="E263" s="5"/>
      <c r="F263" s="5"/>
      <c r="G263" s="5"/>
      <c r="H263" s="34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21" customHeight="1">
      <c r="A264" s="5"/>
      <c r="B264" s="3"/>
      <c r="C264" s="5"/>
      <c r="D264" s="5"/>
      <c r="E264" s="5"/>
      <c r="F264" s="5"/>
      <c r="G264" s="5"/>
      <c r="H264" s="34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21" customHeight="1">
      <c r="A265" s="5"/>
      <c r="B265" s="3"/>
      <c r="C265" s="5"/>
      <c r="D265" s="5"/>
      <c r="E265" s="5"/>
      <c r="F265" s="5"/>
      <c r="G265" s="5"/>
      <c r="H265" s="34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21" customHeight="1">
      <c r="A266" s="5"/>
      <c r="B266" s="3"/>
      <c r="C266" s="5"/>
      <c r="D266" s="5"/>
      <c r="E266" s="5"/>
      <c r="F266" s="5"/>
      <c r="G266" s="5"/>
      <c r="H266" s="34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21" customHeight="1">
      <c r="A267" s="5"/>
      <c r="B267" s="3"/>
      <c r="C267" s="5"/>
      <c r="D267" s="5"/>
      <c r="E267" s="5"/>
      <c r="F267" s="5"/>
      <c r="G267" s="5"/>
      <c r="H267" s="34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21" customHeight="1">
      <c r="A268" s="5"/>
      <c r="B268" s="3"/>
      <c r="C268" s="5"/>
      <c r="D268" s="5"/>
      <c r="E268" s="5"/>
      <c r="F268" s="5"/>
      <c r="G268" s="5"/>
      <c r="H268" s="34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21" customHeight="1">
      <c r="A269" s="5"/>
      <c r="B269" s="3"/>
      <c r="C269" s="5"/>
      <c r="D269" s="5"/>
      <c r="E269" s="5"/>
      <c r="F269" s="5"/>
      <c r="G269" s="5"/>
      <c r="H269" s="34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21" customHeight="1">
      <c r="A270" s="5"/>
      <c r="B270" s="3"/>
      <c r="C270" s="5"/>
      <c r="D270" s="5"/>
      <c r="E270" s="5"/>
      <c r="F270" s="5"/>
      <c r="G270" s="5"/>
      <c r="H270" s="34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21" customHeight="1">
      <c r="A271" s="5"/>
      <c r="B271" s="3"/>
      <c r="C271" s="5"/>
      <c r="D271" s="5"/>
      <c r="E271" s="5"/>
      <c r="F271" s="5"/>
      <c r="G271" s="5"/>
      <c r="H271" s="34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21" customHeight="1">
      <c r="A272" s="5"/>
      <c r="B272" s="3"/>
      <c r="C272" s="5"/>
      <c r="D272" s="5"/>
      <c r="E272" s="5"/>
      <c r="F272" s="5"/>
      <c r="G272" s="5"/>
      <c r="H272" s="34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21" customHeight="1">
      <c r="A273" s="5"/>
      <c r="B273" s="3"/>
      <c r="C273" s="5"/>
      <c r="D273" s="5"/>
      <c r="E273" s="5"/>
      <c r="F273" s="5"/>
      <c r="G273" s="5"/>
      <c r="H273" s="34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21" customHeight="1">
      <c r="A274" s="5"/>
      <c r="B274" s="3"/>
      <c r="C274" s="5"/>
      <c r="D274" s="5"/>
      <c r="E274" s="5"/>
      <c r="F274" s="5"/>
      <c r="G274" s="5"/>
      <c r="H274" s="34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21" customHeight="1">
      <c r="A275" s="5"/>
      <c r="B275" s="3"/>
      <c r="C275" s="5"/>
      <c r="D275" s="5"/>
      <c r="E275" s="5"/>
      <c r="F275" s="5"/>
      <c r="G275" s="5"/>
      <c r="H275" s="34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21" customHeight="1">
      <c r="A276" s="5"/>
      <c r="B276" s="3"/>
      <c r="C276" s="5"/>
      <c r="D276" s="5"/>
      <c r="E276" s="5"/>
      <c r="F276" s="5"/>
      <c r="G276" s="5"/>
      <c r="H276" s="34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21" customHeight="1">
      <c r="A277" s="5"/>
      <c r="B277" s="3"/>
      <c r="C277" s="5"/>
      <c r="D277" s="5"/>
      <c r="E277" s="5"/>
      <c r="F277" s="5"/>
      <c r="G277" s="5"/>
      <c r="H277" s="34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21" customHeight="1">
      <c r="A278" s="5"/>
      <c r="B278" s="3"/>
      <c r="C278" s="5"/>
      <c r="D278" s="5"/>
      <c r="E278" s="5"/>
      <c r="F278" s="5"/>
      <c r="G278" s="5"/>
      <c r="H278" s="34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21" customHeight="1">
      <c r="A279" s="5"/>
      <c r="B279" s="3"/>
      <c r="C279" s="5"/>
      <c r="D279" s="5"/>
      <c r="E279" s="5"/>
      <c r="F279" s="5"/>
      <c r="G279" s="5"/>
      <c r="H279" s="34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21" customHeight="1">
      <c r="A280" s="5"/>
      <c r="B280" s="3"/>
      <c r="C280" s="5"/>
      <c r="D280" s="5"/>
      <c r="E280" s="5"/>
      <c r="F280" s="5"/>
      <c r="G280" s="5"/>
      <c r="H280" s="34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21" customHeight="1">
      <c r="A281" s="5"/>
      <c r="B281" s="3"/>
      <c r="C281" s="5"/>
      <c r="D281" s="5"/>
      <c r="E281" s="5"/>
      <c r="F281" s="5"/>
      <c r="G281" s="5"/>
      <c r="H281" s="34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21" customHeight="1">
      <c r="A282" s="5"/>
      <c r="B282" s="3"/>
      <c r="C282" s="5"/>
      <c r="D282" s="5"/>
      <c r="E282" s="5"/>
      <c r="F282" s="5"/>
      <c r="G282" s="5"/>
      <c r="H282" s="34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21" customHeight="1">
      <c r="A283" s="5"/>
      <c r="B283" s="3"/>
      <c r="C283" s="5"/>
      <c r="D283" s="5"/>
      <c r="E283" s="5"/>
      <c r="F283" s="5"/>
      <c r="G283" s="5"/>
      <c r="H283" s="34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21" customHeight="1">
      <c r="A284" s="5"/>
      <c r="B284" s="3"/>
      <c r="C284" s="5"/>
      <c r="D284" s="5"/>
      <c r="E284" s="5"/>
      <c r="F284" s="5"/>
      <c r="G284" s="5"/>
      <c r="H284" s="34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21" customHeight="1">
      <c r="A285" s="5"/>
      <c r="B285" s="3"/>
      <c r="C285" s="5"/>
      <c r="D285" s="5"/>
      <c r="E285" s="5"/>
      <c r="F285" s="5"/>
      <c r="G285" s="5"/>
      <c r="H285" s="34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21" customHeight="1">
      <c r="A286" s="5"/>
      <c r="B286" s="3"/>
      <c r="C286" s="5"/>
      <c r="D286" s="5"/>
      <c r="E286" s="5"/>
      <c r="F286" s="5"/>
      <c r="G286" s="5"/>
      <c r="H286" s="34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21" customHeight="1">
      <c r="A287" s="5"/>
      <c r="B287" s="3"/>
      <c r="C287" s="5"/>
      <c r="D287" s="5"/>
      <c r="E287" s="5"/>
      <c r="F287" s="5"/>
      <c r="G287" s="5"/>
      <c r="H287" s="34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21" customHeight="1">
      <c r="A288" s="5"/>
      <c r="B288" s="3"/>
      <c r="C288" s="5"/>
      <c r="D288" s="5"/>
      <c r="E288" s="5"/>
      <c r="F288" s="5"/>
      <c r="G288" s="5"/>
      <c r="H288" s="34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21" customHeight="1">
      <c r="A289" s="5"/>
      <c r="B289" s="3"/>
      <c r="C289" s="5"/>
      <c r="D289" s="5"/>
      <c r="E289" s="5"/>
      <c r="F289" s="5"/>
      <c r="G289" s="5"/>
      <c r="H289" s="34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21" customHeight="1">
      <c r="A290" s="5"/>
      <c r="B290" s="3"/>
      <c r="C290" s="5"/>
      <c r="D290" s="5"/>
      <c r="E290" s="5"/>
      <c r="F290" s="5"/>
      <c r="G290" s="5"/>
      <c r="H290" s="34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21" customHeight="1">
      <c r="A291" s="5"/>
      <c r="B291" s="3"/>
      <c r="C291" s="5"/>
      <c r="D291" s="5"/>
      <c r="E291" s="5"/>
      <c r="F291" s="5"/>
      <c r="G291" s="5"/>
      <c r="H291" s="34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21" customHeight="1">
      <c r="A292" s="5"/>
      <c r="B292" s="3"/>
      <c r="C292" s="5"/>
      <c r="D292" s="5"/>
      <c r="E292" s="5"/>
      <c r="F292" s="5"/>
      <c r="G292" s="5"/>
      <c r="H292" s="34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21" customHeight="1">
      <c r="A293" s="5"/>
      <c r="B293" s="3"/>
      <c r="C293" s="5"/>
      <c r="D293" s="5"/>
      <c r="E293" s="5"/>
      <c r="F293" s="5"/>
      <c r="G293" s="5"/>
      <c r="H293" s="34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21" customHeight="1">
      <c r="A294" s="5"/>
      <c r="B294" s="3"/>
      <c r="C294" s="5"/>
      <c r="D294" s="5"/>
      <c r="E294" s="5"/>
      <c r="F294" s="5"/>
      <c r="G294" s="5"/>
      <c r="H294" s="34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21" customHeight="1">
      <c r="A295" s="5"/>
      <c r="B295" s="3"/>
      <c r="C295" s="5"/>
      <c r="D295" s="5"/>
      <c r="E295" s="5"/>
      <c r="F295" s="5"/>
      <c r="G295" s="5"/>
      <c r="H295" s="34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21" customHeight="1">
      <c r="A296" s="5"/>
      <c r="B296" s="3"/>
      <c r="C296" s="5"/>
      <c r="D296" s="5"/>
      <c r="E296" s="5"/>
      <c r="F296" s="5"/>
      <c r="G296" s="5"/>
      <c r="H296" s="34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21" customHeight="1">
      <c r="A297" s="5"/>
      <c r="B297" s="3"/>
      <c r="C297" s="5"/>
      <c r="D297" s="5"/>
      <c r="E297" s="5"/>
      <c r="F297" s="5"/>
      <c r="G297" s="5"/>
      <c r="H297" s="34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21" customHeight="1">
      <c r="A298" s="5"/>
      <c r="B298" s="3"/>
      <c r="C298" s="5"/>
      <c r="D298" s="5"/>
      <c r="E298" s="5"/>
      <c r="F298" s="5"/>
      <c r="G298" s="5"/>
      <c r="H298" s="34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21" customHeight="1">
      <c r="A299" s="5"/>
      <c r="B299" s="3"/>
      <c r="C299" s="5"/>
      <c r="D299" s="5"/>
      <c r="E299" s="5"/>
      <c r="F299" s="5"/>
      <c r="G299" s="5"/>
      <c r="H299" s="34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21" customHeight="1">
      <c r="A300" s="5"/>
      <c r="B300" s="3"/>
      <c r="C300" s="5"/>
      <c r="D300" s="5"/>
      <c r="E300" s="5"/>
      <c r="F300" s="5"/>
      <c r="G300" s="5"/>
      <c r="H300" s="34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21" customHeight="1">
      <c r="A301" s="5"/>
      <c r="B301" s="3"/>
      <c r="C301" s="5"/>
      <c r="D301" s="5"/>
      <c r="E301" s="5"/>
      <c r="F301" s="5"/>
      <c r="G301" s="5"/>
      <c r="H301" s="34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21" customHeight="1">
      <c r="A302" s="5"/>
      <c r="B302" s="3"/>
      <c r="C302" s="5"/>
      <c r="D302" s="5"/>
      <c r="E302" s="5"/>
      <c r="F302" s="5"/>
      <c r="G302" s="5"/>
      <c r="H302" s="34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21" customHeight="1">
      <c r="A303" s="5"/>
      <c r="B303" s="3"/>
      <c r="C303" s="5"/>
      <c r="D303" s="5"/>
      <c r="E303" s="5"/>
      <c r="F303" s="5"/>
      <c r="G303" s="5"/>
      <c r="H303" s="34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21" customHeight="1">
      <c r="A304" s="5"/>
      <c r="B304" s="3"/>
      <c r="C304" s="5"/>
      <c r="D304" s="5"/>
      <c r="E304" s="5"/>
      <c r="F304" s="5"/>
      <c r="G304" s="5"/>
      <c r="H304" s="34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21" customHeight="1">
      <c r="A305" s="5"/>
      <c r="B305" s="3"/>
      <c r="C305" s="5"/>
      <c r="D305" s="5"/>
      <c r="E305" s="5"/>
      <c r="F305" s="5"/>
      <c r="G305" s="5"/>
      <c r="H305" s="34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21" customHeight="1">
      <c r="A306" s="5"/>
      <c r="B306" s="3"/>
      <c r="C306" s="5"/>
      <c r="D306" s="5"/>
      <c r="E306" s="5"/>
      <c r="F306" s="5"/>
      <c r="G306" s="5"/>
      <c r="H306" s="34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21" customHeight="1">
      <c r="A307" s="5"/>
      <c r="B307" s="3"/>
      <c r="C307" s="5"/>
      <c r="D307" s="5"/>
      <c r="E307" s="5"/>
      <c r="F307" s="5"/>
      <c r="G307" s="5"/>
      <c r="H307" s="34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21" customHeight="1">
      <c r="A308" s="5"/>
      <c r="B308" s="3"/>
      <c r="C308" s="5"/>
      <c r="D308" s="5"/>
      <c r="E308" s="5"/>
      <c r="F308" s="5"/>
      <c r="G308" s="5"/>
      <c r="H308" s="34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21" customHeight="1">
      <c r="A309" s="5"/>
      <c r="B309" s="3"/>
      <c r="C309" s="5"/>
      <c r="D309" s="5"/>
      <c r="E309" s="5"/>
      <c r="F309" s="5"/>
      <c r="G309" s="5"/>
      <c r="H309" s="34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21" customHeight="1">
      <c r="A310" s="5"/>
      <c r="B310" s="3"/>
      <c r="C310" s="5"/>
      <c r="D310" s="5"/>
      <c r="E310" s="5"/>
      <c r="F310" s="5"/>
      <c r="G310" s="5"/>
      <c r="H310" s="34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21" customHeight="1">
      <c r="A311" s="5"/>
      <c r="B311" s="3"/>
      <c r="C311" s="5"/>
      <c r="D311" s="5"/>
      <c r="E311" s="5"/>
      <c r="F311" s="5"/>
      <c r="G311" s="5"/>
      <c r="H311" s="34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21" customHeight="1">
      <c r="A312" s="5"/>
      <c r="B312" s="3"/>
      <c r="C312" s="5"/>
      <c r="D312" s="5"/>
      <c r="E312" s="5"/>
      <c r="F312" s="5"/>
      <c r="G312" s="5"/>
      <c r="H312" s="34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21" customHeight="1">
      <c r="A313" s="5"/>
      <c r="B313" s="3"/>
      <c r="C313" s="5"/>
      <c r="D313" s="5"/>
      <c r="E313" s="5"/>
      <c r="F313" s="5"/>
      <c r="G313" s="5"/>
      <c r="H313" s="34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21" customHeight="1">
      <c r="A314" s="5"/>
      <c r="B314" s="3"/>
      <c r="C314" s="5"/>
      <c r="D314" s="5"/>
      <c r="E314" s="5"/>
      <c r="F314" s="5"/>
      <c r="G314" s="5"/>
      <c r="H314" s="34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21" customHeight="1">
      <c r="A315" s="5"/>
      <c r="B315" s="3"/>
      <c r="C315" s="5"/>
      <c r="D315" s="5"/>
      <c r="E315" s="5"/>
      <c r="F315" s="5"/>
      <c r="G315" s="5"/>
      <c r="H315" s="34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21" customHeight="1">
      <c r="A316" s="5"/>
      <c r="B316" s="3"/>
      <c r="C316" s="5"/>
      <c r="D316" s="5"/>
      <c r="E316" s="5"/>
      <c r="F316" s="5"/>
      <c r="G316" s="5"/>
      <c r="H316" s="34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21" customHeight="1">
      <c r="A317" s="5"/>
      <c r="B317" s="3"/>
      <c r="C317" s="5"/>
      <c r="D317" s="5"/>
      <c r="E317" s="5"/>
      <c r="F317" s="5"/>
      <c r="G317" s="5"/>
      <c r="H317" s="34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21" customHeight="1">
      <c r="A318" s="5"/>
      <c r="B318" s="3"/>
      <c r="C318" s="5"/>
      <c r="D318" s="5"/>
      <c r="E318" s="5"/>
      <c r="F318" s="5"/>
      <c r="G318" s="5"/>
      <c r="H318" s="34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21" customHeight="1">
      <c r="A319" s="5"/>
      <c r="B319" s="3"/>
      <c r="C319" s="5"/>
      <c r="D319" s="5"/>
      <c r="E319" s="5"/>
      <c r="F319" s="5"/>
      <c r="G319" s="5"/>
      <c r="H319" s="34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21" customHeight="1">
      <c r="A320" s="5"/>
      <c r="B320" s="3"/>
      <c r="C320" s="5"/>
      <c r="D320" s="5"/>
      <c r="E320" s="5"/>
      <c r="F320" s="5"/>
      <c r="G320" s="5"/>
      <c r="H320" s="34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21" customHeight="1">
      <c r="A321" s="5"/>
      <c r="B321" s="3"/>
      <c r="C321" s="5"/>
      <c r="D321" s="5"/>
      <c r="E321" s="5"/>
      <c r="F321" s="5"/>
      <c r="G321" s="5"/>
      <c r="H321" s="34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21" customHeight="1">
      <c r="A322" s="5"/>
      <c r="B322" s="3"/>
      <c r="C322" s="5"/>
      <c r="D322" s="5"/>
      <c r="E322" s="5"/>
      <c r="F322" s="5"/>
      <c r="G322" s="5"/>
      <c r="H322" s="34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21" customHeight="1">
      <c r="A323" s="5"/>
      <c r="B323" s="3"/>
      <c r="C323" s="5"/>
      <c r="D323" s="5"/>
      <c r="E323" s="5"/>
      <c r="F323" s="5"/>
      <c r="G323" s="5"/>
      <c r="H323" s="34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21" customHeight="1">
      <c r="A324" s="5"/>
      <c r="B324" s="3"/>
      <c r="C324" s="5"/>
      <c r="D324" s="5"/>
      <c r="E324" s="5"/>
      <c r="F324" s="5"/>
      <c r="G324" s="5"/>
      <c r="H324" s="34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21" customHeight="1">
      <c r="A325" s="5"/>
      <c r="B325" s="3"/>
      <c r="C325" s="5"/>
      <c r="D325" s="5"/>
      <c r="E325" s="5"/>
      <c r="F325" s="5"/>
      <c r="G325" s="5"/>
      <c r="H325" s="34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21" customHeight="1">
      <c r="A326" s="5"/>
      <c r="B326" s="3"/>
      <c r="C326" s="5"/>
      <c r="D326" s="5"/>
      <c r="E326" s="5"/>
      <c r="F326" s="5"/>
      <c r="G326" s="5"/>
      <c r="H326" s="34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21" customHeight="1">
      <c r="A327" s="5"/>
      <c r="B327" s="3"/>
      <c r="C327" s="5"/>
      <c r="D327" s="5"/>
      <c r="E327" s="5"/>
      <c r="F327" s="5"/>
      <c r="G327" s="5"/>
      <c r="H327" s="34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21" customHeight="1">
      <c r="A328" s="5"/>
      <c r="B328" s="3"/>
      <c r="C328" s="5"/>
      <c r="D328" s="5"/>
      <c r="E328" s="5"/>
      <c r="F328" s="5"/>
      <c r="G328" s="5"/>
      <c r="H328" s="34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21" customHeight="1">
      <c r="A329" s="5"/>
      <c r="B329" s="3"/>
      <c r="C329" s="5"/>
      <c r="D329" s="5"/>
      <c r="E329" s="5"/>
      <c r="F329" s="5"/>
      <c r="G329" s="5"/>
      <c r="H329" s="34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21" customHeight="1">
      <c r="A330" s="5"/>
      <c r="B330" s="3"/>
      <c r="C330" s="5"/>
      <c r="D330" s="5"/>
      <c r="E330" s="5"/>
      <c r="F330" s="5"/>
      <c r="G330" s="5"/>
      <c r="H330" s="34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21" customHeight="1">
      <c r="A331" s="5"/>
      <c r="B331" s="3"/>
      <c r="C331" s="5"/>
      <c r="D331" s="5"/>
      <c r="E331" s="5"/>
      <c r="F331" s="5"/>
      <c r="G331" s="5"/>
      <c r="H331" s="34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21" customHeight="1">
      <c r="A332" s="5"/>
      <c r="B332" s="3"/>
      <c r="C332" s="5"/>
      <c r="D332" s="5"/>
      <c r="E332" s="5"/>
      <c r="F332" s="5"/>
      <c r="G332" s="5"/>
      <c r="H332" s="34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21" customHeight="1">
      <c r="A333" s="5"/>
      <c r="B333" s="3"/>
      <c r="C333" s="5"/>
      <c r="D333" s="5"/>
      <c r="E333" s="5"/>
      <c r="F333" s="5"/>
      <c r="G333" s="5"/>
      <c r="H333" s="34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21" customHeight="1">
      <c r="A334" s="5"/>
      <c r="B334" s="3"/>
      <c r="C334" s="5"/>
      <c r="D334" s="5"/>
      <c r="E334" s="5"/>
      <c r="F334" s="5"/>
      <c r="G334" s="5"/>
      <c r="H334" s="34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21" customHeight="1">
      <c r="A335" s="5"/>
      <c r="B335" s="3"/>
      <c r="C335" s="5"/>
      <c r="D335" s="5"/>
      <c r="E335" s="5"/>
      <c r="F335" s="5"/>
      <c r="G335" s="5"/>
      <c r="H335" s="34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21" customHeight="1">
      <c r="A336" s="5"/>
      <c r="B336" s="3"/>
      <c r="C336" s="5"/>
      <c r="D336" s="5"/>
      <c r="E336" s="5"/>
      <c r="F336" s="5"/>
      <c r="G336" s="5"/>
      <c r="H336" s="34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21" customHeight="1">
      <c r="A337" s="5"/>
      <c r="B337" s="3"/>
      <c r="C337" s="5"/>
      <c r="D337" s="5"/>
      <c r="E337" s="5"/>
      <c r="F337" s="5"/>
      <c r="G337" s="5"/>
      <c r="H337" s="34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21" customHeight="1">
      <c r="A338" s="5"/>
      <c r="B338" s="3"/>
      <c r="C338" s="5"/>
      <c r="D338" s="5"/>
      <c r="E338" s="5"/>
      <c r="F338" s="5"/>
      <c r="G338" s="5"/>
      <c r="H338" s="34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21" customHeight="1">
      <c r="A339" s="5"/>
      <c r="B339" s="3"/>
      <c r="C339" s="5"/>
      <c r="D339" s="5"/>
      <c r="E339" s="5"/>
      <c r="F339" s="5"/>
      <c r="G339" s="5"/>
      <c r="H339" s="34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21" customHeight="1">
      <c r="A340" s="5"/>
      <c r="B340" s="3"/>
      <c r="C340" s="5"/>
      <c r="D340" s="5"/>
      <c r="E340" s="5"/>
      <c r="F340" s="5"/>
      <c r="G340" s="5"/>
      <c r="H340" s="34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21" customHeight="1">
      <c r="A341" s="5"/>
      <c r="B341" s="3"/>
      <c r="C341" s="5"/>
      <c r="D341" s="5"/>
      <c r="E341" s="5"/>
      <c r="F341" s="5"/>
      <c r="G341" s="5"/>
      <c r="H341" s="34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21" customHeight="1">
      <c r="A342" s="5"/>
      <c r="B342" s="3"/>
      <c r="C342" s="5"/>
      <c r="D342" s="5"/>
      <c r="E342" s="5"/>
      <c r="F342" s="5"/>
      <c r="G342" s="5"/>
      <c r="H342" s="34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21" customHeight="1">
      <c r="A343" s="5"/>
      <c r="B343" s="3"/>
      <c r="C343" s="5"/>
      <c r="D343" s="5"/>
      <c r="E343" s="5"/>
      <c r="F343" s="5"/>
      <c r="G343" s="5"/>
      <c r="H343" s="34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21" customHeight="1">
      <c r="A344" s="5"/>
      <c r="B344" s="3"/>
      <c r="C344" s="5"/>
      <c r="D344" s="5"/>
      <c r="E344" s="5"/>
      <c r="F344" s="5"/>
      <c r="G344" s="5"/>
      <c r="H344" s="34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21" customHeight="1">
      <c r="A345" s="5"/>
      <c r="B345" s="3"/>
      <c r="C345" s="5"/>
      <c r="D345" s="5"/>
      <c r="E345" s="5"/>
      <c r="F345" s="5"/>
      <c r="G345" s="5"/>
      <c r="H345" s="34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21" customHeight="1">
      <c r="A346" s="5"/>
      <c r="B346" s="3"/>
      <c r="C346" s="5"/>
      <c r="D346" s="5"/>
      <c r="E346" s="5"/>
      <c r="F346" s="5"/>
      <c r="G346" s="5"/>
      <c r="H346" s="34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21" customHeight="1">
      <c r="A347" s="5"/>
      <c r="B347" s="3"/>
      <c r="C347" s="5"/>
      <c r="D347" s="5"/>
      <c r="E347" s="5"/>
      <c r="F347" s="5"/>
      <c r="G347" s="5"/>
      <c r="H347" s="34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21" customHeight="1">
      <c r="A348" s="5"/>
      <c r="B348" s="3"/>
      <c r="C348" s="5"/>
      <c r="D348" s="5"/>
      <c r="E348" s="5"/>
      <c r="F348" s="5"/>
      <c r="G348" s="5"/>
      <c r="H348" s="34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21" customHeight="1">
      <c r="A349" s="5"/>
      <c r="B349" s="3"/>
      <c r="C349" s="5"/>
      <c r="D349" s="5"/>
      <c r="E349" s="5"/>
      <c r="F349" s="5"/>
      <c r="G349" s="5"/>
      <c r="H349" s="34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21" customHeight="1">
      <c r="A350" s="5"/>
      <c r="B350" s="3"/>
      <c r="C350" s="5"/>
      <c r="D350" s="5"/>
      <c r="E350" s="5"/>
      <c r="F350" s="5"/>
      <c r="G350" s="5"/>
      <c r="H350" s="34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21" customHeight="1">
      <c r="A351" s="5"/>
      <c r="B351" s="3"/>
      <c r="C351" s="5"/>
      <c r="D351" s="5"/>
      <c r="E351" s="5"/>
      <c r="F351" s="5"/>
      <c r="G351" s="5"/>
      <c r="H351" s="34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21" customHeight="1">
      <c r="A352" s="5"/>
      <c r="B352" s="3"/>
      <c r="C352" s="5"/>
      <c r="D352" s="5"/>
      <c r="E352" s="5"/>
      <c r="F352" s="5"/>
      <c r="G352" s="5"/>
      <c r="H352" s="34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21" customHeight="1">
      <c r="A353" s="5"/>
      <c r="B353" s="3"/>
      <c r="C353" s="5"/>
      <c r="D353" s="5"/>
      <c r="E353" s="5"/>
      <c r="F353" s="5"/>
      <c r="G353" s="5"/>
      <c r="H353" s="34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21" customHeight="1">
      <c r="A354" s="5"/>
      <c r="B354" s="3"/>
      <c r="C354" s="5"/>
      <c r="D354" s="5"/>
      <c r="E354" s="5"/>
      <c r="F354" s="5"/>
      <c r="G354" s="5"/>
      <c r="H354" s="34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21" customHeight="1">
      <c r="A355" s="5"/>
      <c r="B355" s="3"/>
      <c r="C355" s="5"/>
      <c r="D355" s="5"/>
      <c r="E355" s="5"/>
      <c r="F355" s="5"/>
      <c r="G355" s="5"/>
      <c r="H355" s="34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21" customHeight="1">
      <c r="A356" s="5"/>
      <c r="B356" s="3"/>
      <c r="C356" s="5"/>
      <c r="D356" s="5"/>
      <c r="E356" s="5"/>
      <c r="F356" s="5"/>
      <c r="G356" s="5"/>
      <c r="H356" s="34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21" customHeight="1">
      <c r="A357" s="5"/>
      <c r="B357" s="3"/>
      <c r="C357" s="5"/>
      <c r="D357" s="5"/>
      <c r="E357" s="5"/>
      <c r="F357" s="5"/>
      <c r="G357" s="5"/>
      <c r="H357" s="34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21" customHeight="1">
      <c r="A358" s="5"/>
      <c r="B358" s="3"/>
      <c r="C358" s="5"/>
      <c r="D358" s="5"/>
      <c r="E358" s="5"/>
      <c r="F358" s="5"/>
      <c r="G358" s="5"/>
      <c r="H358" s="34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21" customHeight="1">
      <c r="A359" s="5"/>
      <c r="B359" s="3"/>
      <c r="C359" s="5"/>
      <c r="D359" s="5"/>
      <c r="E359" s="5"/>
      <c r="F359" s="5"/>
      <c r="G359" s="5"/>
      <c r="H359" s="34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21" customHeight="1">
      <c r="A360" s="5"/>
      <c r="B360" s="3"/>
      <c r="C360" s="5"/>
      <c r="D360" s="5"/>
      <c r="E360" s="5"/>
      <c r="F360" s="5"/>
      <c r="G360" s="5"/>
      <c r="H360" s="34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21" customHeight="1">
      <c r="A361" s="5"/>
      <c r="B361" s="3"/>
      <c r="C361" s="5"/>
      <c r="D361" s="5"/>
      <c r="E361" s="5"/>
      <c r="F361" s="5"/>
      <c r="G361" s="5"/>
      <c r="H361" s="34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21" customHeight="1">
      <c r="A362" s="5"/>
      <c r="B362" s="3"/>
      <c r="C362" s="5"/>
      <c r="D362" s="5"/>
      <c r="E362" s="5"/>
      <c r="F362" s="5"/>
      <c r="G362" s="5"/>
      <c r="H362" s="34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21" customHeight="1">
      <c r="A363" s="5"/>
      <c r="B363" s="3"/>
      <c r="C363" s="5"/>
      <c r="D363" s="5"/>
      <c r="E363" s="5"/>
      <c r="F363" s="5"/>
      <c r="G363" s="5"/>
      <c r="H363" s="34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21" customHeight="1">
      <c r="A364" s="5"/>
      <c r="B364" s="3"/>
      <c r="C364" s="5"/>
      <c r="D364" s="5"/>
      <c r="E364" s="5"/>
      <c r="F364" s="5"/>
      <c r="G364" s="5"/>
      <c r="H364" s="34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21" customHeight="1">
      <c r="A365" s="5"/>
      <c r="B365" s="3"/>
      <c r="C365" s="5"/>
      <c r="D365" s="5"/>
      <c r="E365" s="5"/>
      <c r="F365" s="5"/>
      <c r="G365" s="5"/>
      <c r="H365" s="34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21" customHeight="1">
      <c r="A366" s="5"/>
      <c r="B366" s="3"/>
      <c r="C366" s="5"/>
      <c r="D366" s="5"/>
      <c r="E366" s="5"/>
      <c r="F366" s="5"/>
      <c r="G366" s="5"/>
      <c r="H366" s="34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21" customHeight="1">
      <c r="A367" s="5"/>
      <c r="B367" s="3"/>
      <c r="C367" s="5"/>
      <c r="D367" s="5"/>
      <c r="E367" s="5"/>
      <c r="F367" s="5"/>
      <c r="G367" s="5"/>
      <c r="H367" s="34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21" customHeight="1">
      <c r="A368" s="5"/>
      <c r="B368" s="3"/>
      <c r="C368" s="5"/>
      <c r="D368" s="5"/>
      <c r="E368" s="5"/>
      <c r="F368" s="5"/>
      <c r="G368" s="5"/>
      <c r="H368" s="34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21" customHeight="1">
      <c r="A369" s="5"/>
      <c r="B369" s="3"/>
      <c r="C369" s="5"/>
      <c r="D369" s="5"/>
      <c r="E369" s="5"/>
      <c r="F369" s="5"/>
      <c r="G369" s="5"/>
      <c r="H369" s="34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21" customHeight="1">
      <c r="A370" s="5"/>
      <c r="B370" s="3"/>
      <c r="C370" s="5"/>
      <c r="D370" s="5"/>
      <c r="E370" s="5"/>
      <c r="F370" s="5"/>
      <c r="G370" s="5"/>
      <c r="H370" s="34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21" customHeight="1">
      <c r="A371" s="5"/>
      <c r="B371" s="3"/>
      <c r="C371" s="5"/>
      <c r="D371" s="5"/>
      <c r="E371" s="5"/>
      <c r="F371" s="5"/>
      <c r="G371" s="5"/>
      <c r="H371" s="34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21" customHeight="1">
      <c r="A372" s="5"/>
      <c r="B372" s="3"/>
      <c r="C372" s="5"/>
      <c r="D372" s="5"/>
      <c r="E372" s="5"/>
      <c r="F372" s="5"/>
      <c r="G372" s="5"/>
      <c r="H372" s="34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21" customHeight="1">
      <c r="A373" s="5"/>
      <c r="B373" s="3"/>
      <c r="C373" s="5"/>
      <c r="D373" s="5"/>
      <c r="E373" s="5"/>
      <c r="F373" s="5"/>
      <c r="G373" s="5"/>
      <c r="H373" s="34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21" customHeight="1">
      <c r="A374" s="5"/>
      <c r="B374" s="3"/>
      <c r="C374" s="5"/>
      <c r="D374" s="5"/>
      <c r="E374" s="5"/>
      <c r="F374" s="5"/>
      <c r="G374" s="5"/>
      <c r="H374" s="34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21" customHeight="1">
      <c r="A375" s="5"/>
      <c r="B375" s="3"/>
      <c r="C375" s="5"/>
      <c r="D375" s="5"/>
      <c r="E375" s="5"/>
      <c r="F375" s="5"/>
      <c r="G375" s="5"/>
      <c r="H375" s="34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21" customHeight="1">
      <c r="A376" s="5"/>
      <c r="B376" s="3"/>
      <c r="C376" s="5"/>
      <c r="D376" s="5"/>
      <c r="E376" s="5"/>
      <c r="F376" s="5"/>
      <c r="G376" s="5"/>
      <c r="H376" s="34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21" customHeight="1">
      <c r="A377" s="5"/>
      <c r="B377" s="3"/>
      <c r="C377" s="5"/>
      <c r="D377" s="5"/>
      <c r="E377" s="5"/>
      <c r="F377" s="5"/>
      <c r="G377" s="5"/>
      <c r="H377" s="34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21" customHeight="1">
      <c r="A378" s="5"/>
      <c r="B378" s="3"/>
      <c r="C378" s="5"/>
      <c r="D378" s="5"/>
      <c r="E378" s="5"/>
      <c r="F378" s="5"/>
      <c r="G378" s="5"/>
      <c r="H378" s="34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21" customHeight="1">
      <c r="A379" s="5"/>
      <c r="B379" s="3"/>
      <c r="C379" s="5"/>
      <c r="D379" s="5"/>
      <c r="E379" s="5"/>
      <c r="F379" s="5"/>
      <c r="G379" s="5"/>
      <c r="H379" s="34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21" customHeight="1">
      <c r="A380" s="5"/>
      <c r="B380" s="3"/>
      <c r="C380" s="5"/>
      <c r="D380" s="5"/>
      <c r="E380" s="5"/>
      <c r="F380" s="5"/>
      <c r="G380" s="5"/>
      <c r="H380" s="34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21" customHeight="1">
      <c r="A381" s="5"/>
      <c r="B381" s="3"/>
      <c r="C381" s="5"/>
      <c r="D381" s="5"/>
      <c r="E381" s="5"/>
      <c r="F381" s="5"/>
      <c r="G381" s="5"/>
      <c r="H381" s="34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21" customHeight="1">
      <c r="A382" s="5"/>
      <c r="B382" s="3"/>
      <c r="C382" s="5"/>
      <c r="D382" s="5"/>
      <c r="E382" s="5"/>
      <c r="F382" s="5"/>
      <c r="G382" s="5"/>
      <c r="H382" s="34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21" customHeight="1">
      <c r="A383" s="5"/>
      <c r="B383" s="3"/>
      <c r="C383" s="5"/>
      <c r="D383" s="5"/>
      <c r="E383" s="5"/>
      <c r="F383" s="5"/>
      <c r="G383" s="5"/>
      <c r="H383" s="34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21" customHeight="1">
      <c r="A384" s="5"/>
      <c r="B384" s="3"/>
      <c r="C384" s="5"/>
      <c r="D384" s="5"/>
      <c r="E384" s="5"/>
      <c r="F384" s="5"/>
      <c r="G384" s="5"/>
      <c r="H384" s="34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21" customHeight="1">
      <c r="A385" s="5"/>
      <c r="B385" s="3"/>
      <c r="C385" s="5"/>
      <c r="D385" s="5"/>
      <c r="E385" s="5"/>
      <c r="F385" s="5"/>
      <c r="G385" s="5"/>
      <c r="H385" s="34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21" customHeight="1">
      <c r="A386" s="5"/>
      <c r="B386" s="3"/>
      <c r="C386" s="5"/>
      <c r="D386" s="5"/>
      <c r="E386" s="5"/>
      <c r="F386" s="5"/>
      <c r="G386" s="5"/>
      <c r="H386" s="34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21" customHeight="1">
      <c r="A387" s="5"/>
      <c r="B387" s="3"/>
      <c r="C387" s="5"/>
      <c r="D387" s="5"/>
      <c r="E387" s="5"/>
      <c r="F387" s="5"/>
      <c r="G387" s="5"/>
      <c r="H387" s="34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21" customHeight="1">
      <c r="A388" s="5"/>
      <c r="B388" s="3"/>
      <c r="C388" s="5"/>
      <c r="D388" s="5"/>
      <c r="E388" s="5"/>
      <c r="F388" s="5"/>
      <c r="G388" s="5"/>
      <c r="H388" s="34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21" customHeight="1">
      <c r="A389" s="5"/>
      <c r="B389" s="3"/>
      <c r="C389" s="5"/>
      <c r="D389" s="5"/>
      <c r="E389" s="5"/>
      <c r="F389" s="5"/>
      <c r="G389" s="5"/>
      <c r="H389" s="34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21" customHeight="1">
      <c r="A390" s="5"/>
      <c r="B390" s="3"/>
      <c r="C390" s="5"/>
      <c r="D390" s="5"/>
      <c r="E390" s="5"/>
      <c r="F390" s="5"/>
      <c r="G390" s="5"/>
      <c r="H390" s="34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21" customHeight="1">
      <c r="A391" s="5"/>
      <c r="B391" s="3"/>
      <c r="C391" s="5"/>
      <c r="D391" s="5"/>
      <c r="E391" s="5"/>
      <c r="F391" s="5"/>
      <c r="G391" s="5"/>
      <c r="H391" s="34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21" customHeight="1">
      <c r="A392" s="5"/>
      <c r="B392" s="3"/>
      <c r="C392" s="5"/>
      <c r="D392" s="5"/>
      <c r="E392" s="5"/>
      <c r="F392" s="5"/>
      <c r="G392" s="5"/>
      <c r="H392" s="34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21" customHeight="1">
      <c r="A393" s="5"/>
      <c r="B393" s="3"/>
      <c r="C393" s="5"/>
      <c r="D393" s="5"/>
      <c r="E393" s="5"/>
      <c r="F393" s="5"/>
      <c r="G393" s="5"/>
      <c r="H393" s="34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21" customHeight="1">
      <c r="A394" s="5"/>
      <c r="B394" s="3"/>
      <c r="C394" s="5"/>
      <c r="D394" s="5"/>
      <c r="E394" s="5"/>
      <c r="F394" s="5"/>
      <c r="G394" s="5"/>
      <c r="H394" s="34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21" customHeight="1">
      <c r="A395" s="5"/>
      <c r="B395" s="3"/>
      <c r="C395" s="5"/>
      <c r="D395" s="5"/>
      <c r="E395" s="5"/>
      <c r="F395" s="5"/>
      <c r="G395" s="5"/>
      <c r="H395" s="34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21" customHeight="1">
      <c r="A396" s="5"/>
      <c r="B396" s="3"/>
      <c r="C396" s="5"/>
      <c r="D396" s="5"/>
      <c r="E396" s="5"/>
      <c r="F396" s="5"/>
      <c r="G396" s="5"/>
      <c r="H396" s="34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21" customHeight="1">
      <c r="A397" s="5"/>
      <c r="B397" s="3"/>
      <c r="C397" s="5"/>
      <c r="D397" s="5"/>
      <c r="E397" s="5"/>
      <c r="F397" s="5"/>
      <c r="G397" s="5"/>
      <c r="H397" s="34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21" customHeight="1">
      <c r="A398" s="5"/>
      <c r="B398" s="3"/>
      <c r="C398" s="5"/>
      <c r="D398" s="5"/>
      <c r="E398" s="5"/>
      <c r="F398" s="5"/>
      <c r="G398" s="5"/>
      <c r="H398" s="34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21" customHeight="1">
      <c r="A399" s="5"/>
      <c r="B399" s="3"/>
      <c r="C399" s="5"/>
      <c r="D399" s="5"/>
      <c r="E399" s="5"/>
      <c r="F399" s="5"/>
      <c r="G399" s="5"/>
      <c r="H399" s="34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21" customHeight="1">
      <c r="A400" s="5"/>
      <c r="B400" s="3"/>
      <c r="C400" s="5"/>
      <c r="D400" s="5"/>
      <c r="E400" s="5"/>
      <c r="F400" s="5"/>
      <c r="G400" s="5"/>
      <c r="H400" s="34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21" customHeight="1">
      <c r="A401" s="5"/>
      <c r="B401" s="3"/>
      <c r="C401" s="5"/>
      <c r="D401" s="5"/>
      <c r="E401" s="5"/>
      <c r="F401" s="5"/>
      <c r="G401" s="5"/>
      <c r="H401" s="34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21" customHeight="1">
      <c r="A402" s="5"/>
      <c r="B402" s="3"/>
      <c r="C402" s="5"/>
      <c r="D402" s="5"/>
      <c r="E402" s="5"/>
      <c r="F402" s="5"/>
      <c r="G402" s="5"/>
      <c r="H402" s="34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21" customHeight="1">
      <c r="A403" s="5"/>
      <c r="B403" s="3"/>
      <c r="C403" s="5"/>
      <c r="D403" s="5"/>
      <c r="E403" s="5"/>
      <c r="F403" s="5"/>
      <c r="G403" s="5"/>
      <c r="H403" s="34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21" customHeight="1">
      <c r="A404" s="5"/>
      <c r="B404" s="3"/>
      <c r="C404" s="5"/>
      <c r="D404" s="5"/>
      <c r="E404" s="5"/>
      <c r="F404" s="5"/>
      <c r="G404" s="5"/>
      <c r="H404" s="34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21" customHeight="1">
      <c r="A405" s="5"/>
      <c r="B405" s="3"/>
      <c r="C405" s="5"/>
      <c r="D405" s="5"/>
      <c r="E405" s="5"/>
      <c r="F405" s="5"/>
      <c r="G405" s="5"/>
      <c r="H405" s="34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21" customHeight="1">
      <c r="A406" s="5"/>
      <c r="B406" s="3"/>
      <c r="C406" s="5"/>
      <c r="D406" s="5"/>
      <c r="E406" s="5"/>
      <c r="F406" s="5"/>
      <c r="G406" s="5"/>
      <c r="H406" s="34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21" customHeight="1">
      <c r="A407" s="5"/>
      <c r="B407" s="3"/>
      <c r="C407" s="5"/>
      <c r="D407" s="5"/>
      <c r="E407" s="5"/>
      <c r="F407" s="5"/>
      <c r="G407" s="5"/>
      <c r="H407" s="34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21" customHeight="1">
      <c r="A408" s="5"/>
      <c r="B408" s="3"/>
      <c r="C408" s="5"/>
      <c r="D408" s="5"/>
      <c r="E408" s="5"/>
      <c r="F408" s="5"/>
      <c r="G408" s="5"/>
      <c r="H408" s="34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21" customHeight="1">
      <c r="A409" s="5"/>
      <c r="B409" s="3"/>
      <c r="C409" s="5"/>
      <c r="D409" s="5"/>
      <c r="E409" s="5"/>
      <c r="F409" s="5"/>
      <c r="G409" s="5"/>
      <c r="H409" s="34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21" customHeight="1">
      <c r="A410" s="5"/>
      <c r="B410" s="3"/>
      <c r="C410" s="5"/>
      <c r="D410" s="5"/>
      <c r="E410" s="5"/>
      <c r="F410" s="5"/>
      <c r="G410" s="5"/>
      <c r="H410" s="34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21" customHeight="1">
      <c r="A411" s="5"/>
      <c r="B411" s="3"/>
      <c r="C411" s="5"/>
      <c r="D411" s="5"/>
      <c r="E411" s="5"/>
      <c r="F411" s="5"/>
      <c r="G411" s="5"/>
      <c r="H411" s="34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21" customHeight="1">
      <c r="A412" s="5"/>
      <c r="B412" s="3"/>
      <c r="C412" s="5"/>
      <c r="D412" s="5"/>
      <c r="E412" s="5"/>
      <c r="F412" s="5"/>
      <c r="G412" s="5"/>
      <c r="H412" s="34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21" customHeight="1">
      <c r="A413" s="5"/>
      <c r="B413" s="3"/>
      <c r="C413" s="5"/>
      <c r="D413" s="5"/>
      <c r="E413" s="5"/>
      <c r="F413" s="5"/>
      <c r="G413" s="5"/>
      <c r="H413" s="34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21" customHeight="1">
      <c r="A414" s="5"/>
      <c r="B414" s="3"/>
      <c r="C414" s="5"/>
      <c r="D414" s="5"/>
      <c r="E414" s="5"/>
      <c r="F414" s="5"/>
      <c r="G414" s="5"/>
      <c r="H414" s="34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21" customHeight="1">
      <c r="A415" s="5"/>
      <c r="B415" s="3"/>
      <c r="C415" s="5"/>
      <c r="D415" s="5"/>
      <c r="E415" s="5"/>
      <c r="F415" s="5"/>
      <c r="G415" s="5"/>
      <c r="H415" s="34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21" customHeight="1">
      <c r="A416" s="5"/>
      <c r="B416" s="3"/>
      <c r="C416" s="5"/>
      <c r="D416" s="5"/>
      <c r="E416" s="5"/>
      <c r="F416" s="5"/>
      <c r="G416" s="5"/>
      <c r="H416" s="34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21" customHeight="1">
      <c r="A417" s="5"/>
      <c r="B417" s="3"/>
      <c r="C417" s="5"/>
      <c r="D417" s="5"/>
      <c r="E417" s="5"/>
      <c r="F417" s="5"/>
      <c r="G417" s="5"/>
      <c r="H417" s="34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21" customHeight="1">
      <c r="A418" s="5"/>
      <c r="B418" s="3"/>
      <c r="C418" s="5"/>
      <c r="D418" s="5"/>
      <c r="E418" s="5"/>
      <c r="F418" s="5"/>
      <c r="G418" s="5"/>
      <c r="H418" s="34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21" customHeight="1">
      <c r="A419" s="5"/>
      <c r="B419" s="3"/>
      <c r="C419" s="5"/>
      <c r="D419" s="5"/>
      <c r="E419" s="5"/>
      <c r="F419" s="5"/>
      <c r="G419" s="5"/>
      <c r="H419" s="34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21" customHeight="1">
      <c r="A420" s="5"/>
      <c r="B420" s="3"/>
      <c r="C420" s="5"/>
      <c r="D420" s="5"/>
      <c r="E420" s="5"/>
      <c r="F420" s="5"/>
      <c r="G420" s="5"/>
      <c r="H420" s="34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21" customHeight="1">
      <c r="A421" s="5"/>
      <c r="B421" s="3"/>
      <c r="C421" s="5"/>
      <c r="D421" s="5"/>
      <c r="E421" s="5"/>
      <c r="F421" s="5"/>
      <c r="G421" s="5"/>
      <c r="H421" s="34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21" customHeight="1">
      <c r="A422" s="5"/>
      <c r="B422" s="3"/>
      <c r="C422" s="5"/>
      <c r="D422" s="5"/>
      <c r="E422" s="5"/>
      <c r="F422" s="5"/>
      <c r="G422" s="5"/>
      <c r="H422" s="34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21" customHeight="1">
      <c r="A423" s="5"/>
      <c r="B423" s="3"/>
      <c r="C423" s="5"/>
      <c r="D423" s="5"/>
      <c r="E423" s="5"/>
      <c r="F423" s="5"/>
      <c r="G423" s="5"/>
      <c r="H423" s="34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21" customHeight="1">
      <c r="A424" s="5"/>
      <c r="B424" s="3"/>
      <c r="C424" s="5"/>
      <c r="D424" s="5"/>
      <c r="E424" s="5"/>
      <c r="F424" s="5"/>
      <c r="G424" s="5"/>
      <c r="H424" s="34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21" customHeight="1">
      <c r="A425" s="5"/>
      <c r="B425" s="3"/>
      <c r="C425" s="5"/>
      <c r="D425" s="5"/>
      <c r="E425" s="5"/>
      <c r="F425" s="5"/>
      <c r="G425" s="5"/>
      <c r="H425" s="34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21" customHeight="1">
      <c r="A426" s="5"/>
      <c r="B426" s="3"/>
      <c r="C426" s="5"/>
      <c r="D426" s="5"/>
      <c r="E426" s="5"/>
      <c r="F426" s="5"/>
      <c r="G426" s="5"/>
      <c r="H426" s="34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21" customHeight="1">
      <c r="A427" s="5"/>
      <c r="B427" s="3"/>
      <c r="C427" s="5"/>
      <c r="D427" s="5"/>
      <c r="E427" s="5"/>
      <c r="F427" s="5"/>
      <c r="G427" s="5"/>
      <c r="H427" s="34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21" customHeight="1">
      <c r="A428" s="5"/>
      <c r="B428" s="3"/>
      <c r="C428" s="5"/>
      <c r="D428" s="5"/>
      <c r="E428" s="5"/>
      <c r="F428" s="5"/>
      <c r="G428" s="5"/>
      <c r="H428" s="34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21" customHeight="1">
      <c r="A429" s="5"/>
      <c r="B429" s="3"/>
      <c r="C429" s="5"/>
      <c r="D429" s="5"/>
      <c r="E429" s="5"/>
      <c r="F429" s="5"/>
      <c r="G429" s="5"/>
      <c r="H429" s="34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21" customHeight="1">
      <c r="A430" s="5"/>
      <c r="B430" s="3"/>
      <c r="C430" s="5"/>
      <c r="D430" s="5"/>
      <c r="E430" s="5"/>
      <c r="F430" s="5"/>
      <c r="G430" s="5"/>
      <c r="H430" s="34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21" customHeight="1">
      <c r="A431" s="5"/>
      <c r="B431" s="3"/>
      <c r="C431" s="5"/>
      <c r="D431" s="5"/>
      <c r="E431" s="5"/>
      <c r="F431" s="5"/>
      <c r="G431" s="5"/>
      <c r="H431" s="34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21" customHeight="1">
      <c r="A432" s="5"/>
      <c r="B432" s="3"/>
      <c r="C432" s="5"/>
      <c r="D432" s="5"/>
      <c r="E432" s="5"/>
      <c r="F432" s="5"/>
      <c r="G432" s="5"/>
      <c r="H432" s="34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21" customHeight="1">
      <c r="A433" s="5"/>
      <c r="B433" s="3"/>
      <c r="C433" s="5"/>
      <c r="D433" s="5"/>
      <c r="E433" s="5"/>
      <c r="F433" s="5"/>
      <c r="G433" s="5"/>
      <c r="H433" s="34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21" customHeight="1">
      <c r="A434" s="5"/>
      <c r="B434" s="3"/>
      <c r="C434" s="5"/>
      <c r="D434" s="5"/>
      <c r="E434" s="5"/>
      <c r="F434" s="5"/>
      <c r="G434" s="5"/>
      <c r="H434" s="34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21" customHeight="1">
      <c r="A435" s="5"/>
      <c r="B435" s="3"/>
      <c r="C435" s="5"/>
      <c r="D435" s="5"/>
      <c r="E435" s="5"/>
      <c r="F435" s="5"/>
      <c r="G435" s="5"/>
      <c r="H435" s="34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21" customHeight="1">
      <c r="A436" s="5"/>
      <c r="B436" s="3"/>
      <c r="C436" s="5"/>
      <c r="D436" s="5"/>
      <c r="E436" s="5"/>
      <c r="F436" s="5"/>
      <c r="G436" s="5"/>
      <c r="H436" s="34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21" customHeight="1">
      <c r="A437" s="5"/>
      <c r="B437" s="3"/>
      <c r="C437" s="5"/>
      <c r="D437" s="5"/>
      <c r="E437" s="5"/>
      <c r="F437" s="5"/>
      <c r="G437" s="5"/>
      <c r="H437" s="34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21" customHeight="1">
      <c r="A438" s="5"/>
      <c r="B438" s="3"/>
      <c r="C438" s="5"/>
      <c r="D438" s="5"/>
      <c r="E438" s="5"/>
      <c r="F438" s="5"/>
      <c r="G438" s="5"/>
      <c r="H438" s="34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21" customHeight="1">
      <c r="A439" s="5"/>
      <c r="B439" s="3"/>
      <c r="C439" s="5"/>
      <c r="D439" s="5"/>
      <c r="E439" s="5"/>
      <c r="F439" s="5"/>
      <c r="G439" s="5"/>
      <c r="H439" s="34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21" customHeight="1">
      <c r="A440" s="5"/>
      <c r="B440" s="3"/>
      <c r="C440" s="5"/>
      <c r="D440" s="5"/>
      <c r="E440" s="5"/>
      <c r="F440" s="5"/>
      <c r="G440" s="5"/>
      <c r="H440" s="34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21" customHeight="1">
      <c r="A441" s="5"/>
      <c r="B441" s="3"/>
      <c r="C441" s="5"/>
      <c r="D441" s="5"/>
      <c r="E441" s="5"/>
      <c r="F441" s="5"/>
      <c r="G441" s="5"/>
      <c r="H441" s="34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21" customHeight="1">
      <c r="A442" s="5"/>
      <c r="B442" s="3"/>
      <c r="C442" s="5"/>
      <c r="D442" s="5"/>
      <c r="E442" s="5"/>
      <c r="F442" s="5"/>
      <c r="G442" s="5"/>
      <c r="H442" s="34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21" customHeight="1">
      <c r="A443" s="5"/>
      <c r="B443" s="3"/>
      <c r="C443" s="5"/>
      <c r="D443" s="5"/>
      <c r="E443" s="5"/>
      <c r="F443" s="5"/>
      <c r="G443" s="5"/>
      <c r="H443" s="34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21" customHeight="1">
      <c r="A444" s="5"/>
      <c r="B444" s="3"/>
      <c r="C444" s="5"/>
      <c r="D444" s="5"/>
      <c r="E444" s="5"/>
      <c r="F444" s="5"/>
      <c r="G444" s="5"/>
      <c r="H444" s="34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21" customHeight="1">
      <c r="A445" s="5"/>
      <c r="B445" s="3"/>
      <c r="C445" s="5"/>
      <c r="D445" s="5"/>
      <c r="E445" s="5"/>
      <c r="F445" s="5"/>
      <c r="G445" s="5"/>
      <c r="H445" s="34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21" customHeight="1">
      <c r="A446" s="5"/>
      <c r="B446" s="3"/>
      <c r="C446" s="5"/>
      <c r="D446" s="5"/>
      <c r="E446" s="5"/>
      <c r="F446" s="5"/>
      <c r="G446" s="5"/>
      <c r="H446" s="34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21" customHeight="1">
      <c r="A447" s="5"/>
      <c r="B447" s="3"/>
      <c r="C447" s="5"/>
      <c r="D447" s="5"/>
      <c r="E447" s="5"/>
      <c r="F447" s="5"/>
      <c r="G447" s="5"/>
      <c r="H447" s="34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21" customHeight="1">
      <c r="A448" s="5"/>
      <c r="B448" s="3"/>
      <c r="C448" s="5"/>
      <c r="D448" s="5"/>
      <c r="E448" s="5"/>
      <c r="F448" s="5"/>
      <c r="G448" s="5"/>
      <c r="H448" s="34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21" customHeight="1">
      <c r="A449" s="5"/>
      <c r="B449" s="3"/>
      <c r="C449" s="5"/>
      <c r="D449" s="5"/>
      <c r="E449" s="5"/>
      <c r="F449" s="5"/>
      <c r="G449" s="5"/>
      <c r="H449" s="34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21" customHeight="1">
      <c r="A450" s="5"/>
      <c r="B450" s="3"/>
      <c r="C450" s="5"/>
      <c r="D450" s="5"/>
      <c r="E450" s="5"/>
      <c r="F450" s="5"/>
      <c r="G450" s="5"/>
      <c r="H450" s="34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21" customHeight="1">
      <c r="A451" s="5"/>
      <c r="B451" s="3"/>
      <c r="C451" s="5"/>
      <c r="D451" s="5"/>
      <c r="E451" s="5"/>
      <c r="F451" s="5"/>
      <c r="G451" s="5"/>
      <c r="H451" s="34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21" customHeight="1">
      <c r="A452" s="5"/>
      <c r="B452" s="3"/>
      <c r="C452" s="5"/>
      <c r="D452" s="5"/>
      <c r="E452" s="5"/>
      <c r="F452" s="5"/>
      <c r="G452" s="5"/>
      <c r="H452" s="34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21" customHeight="1">
      <c r="A453" s="5"/>
      <c r="B453" s="3"/>
      <c r="C453" s="5"/>
      <c r="D453" s="5"/>
      <c r="E453" s="5"/>
      <c r="F453" s="5"/>
      <c r="G453" s="5"/>
      <c r="H453" s="34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21" customHeight="1">
      <c r="A454" s="5"/>
      <c r="B454" s="3"/>
      <c r="C454" s="5"/>
      <c r="D454" s="5"/>
      <c r="E454" s="5"/>
      <c r="F454" s="5"/>
      <c r="G454" s="5"/>
      <c r="H454" s="34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21" customHeight="1">
      <c r="A455" s="5"/>
      <c r="B455" s="3"/>
      <c r="C455" s="5"/>
      <c r="D455" s="5"/>
      <c r="E455" s="5"/>
      <c r="F455" s="5"/>
      <c r="G455" s="5"/>
      <c r="H455" s="34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21" customHeight="1">
      <c r="A456" s="5"/>
      <c r="B456" s="3"/>
      <c r="C456" s="5"/>
      <c r="D456" s="5"/>
      <c r="E456" s="5"/>
      <c r="F456" s="5"/>
      <c r="G456" s="5"/>
      <c r="H456" s="34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21" customHeight="1">
      <c r="A457" s="5"/>
      <c r="B457" s="3"/>
      <c r="C457" s="5"/>
      <c r="D457" s="5"/>
      <c r="E457" s="5"/>
      <c r="F457" s="5"/>
      <c r="G457" s="5"/>
      <c r="H457" s="34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21" customHeight="1">
      <c r="A458" s="5"/>
      <c r="B458" s="3"/>
      <c r="C458" s="5"/>
      <c r="D458" s="5"/>
      <c r="E458" s="5"/>
      <c r="F458" s="5"/>
      <c r="G458" s="5"/>
      <c r="H458" s="34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21" customHeight="1">
      <c r="A459" s="5"/>
      <c r="B459" s="3"/>
      <c r="C459" s="5"/>
      <c r="D459" s="5"/>
      <c r="E459" s="5"/>
      <c r="F459" s="5"/>
      <c r="G459" s="5"/>
      <c r="H459" s="34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21" customHeight="1">
      <c r="A460" s="5"/>
      <c r="B460" s="3"/>
      <c r="C460" s="5"/>
      <c r="D460" s="5"/>
      <c r="E460" s="5"/>
      <c r="F460" s="5"/>
      <c r="G460" s="5"/>
      <c r="H460" s="34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21" customHeight="1">
      <c r="A461" s="5"/>
      <c r="B461" s="3"/>
      <c r="C461" s="5"/>
      <c r="D461" s="5"/>
      <c r="E461" s="5"/>
      <c r="F461" s="5"/>
      <c r="G461" s="5"/>
      <c r="H461" s="34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21" customHeight="1">
      <c r="A462" s="5"/>
      <c r="B462" s="3"/>
      <c r="C462" s="5"/>
      <c r="D462" s="5"/>
      <c r="E462" s="5"/>
      <c r="F462" s="5"/>
      <c r="G462" s="5"/>
      <c r="H462" s="34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21" customHeight="1">
      <c r="A463" s="5"/>
      <c r="B463" s="3"/>
      <c r="C463" s="5"/>
      <c r="D463" s="5"/>
      <c r="E463" s="5"/>
      <c r="F463" s="5"/>
      <c r="G463" s="5"/>
      <c r="H463" s="34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21" customHeight="1">
      <c r="A464" s="5"/>
      <c r="B464" s="3"/>
      <c r="C464" s="5"/>
      <c r="D464" s="5"/>
      <c r="E464" s="5"/>
      <c r="F464" s="5"/>
      <c r="G464" s="5"/>
      <c r="H464" s="34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21" customHeight="1">
      <c r="A465" s="5"/>
      <c r="B465" s="3"/>
      <c r="C465" s="5"/>
      <c r="D465" s="5"/>
      <c r="E465" s="5"/>
      <c r="F465" s="5"/>
      <c r="G465" s="5"/>
      <c r="H465" s="34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21" customHeight="1">
      <c r="A466" s="5"/>
      <c r="B466" s="3"/>
      <c r="C466" s="5"/>
      <c r="D466" s="5"/>
      <c r="E466" s="5"/>
      <c r="F466" s="5"/>
      <c r="G466" s="5"/>
      <c r="H466" s="34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21" customHeight="1">
      <c r="A467" s="5"/>
      <c r="B467" s="3"/>
      <c r="C467" s="5"/>
      <c r="D467" s="5"/>
      <c r="E467" s="5"/>
      <c r="F467" s="5"/>
      <c r="G467" s="5"/>
      <c r="H467" s="34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21" customHeight="1">
      <c r="A468" s="5"/>
      <c r="B468" s="3"/>
      <c r="C468" s="5"/>
      <c r="D468" s="5"/>
      <c r="E468" s="5"/>
      <c r="F468" s="5"/>
      <c r="G468" s="5"/>
      <c r="H468" s="34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21" customHeight="1">
      <c r="A469" s="5"/>
      <c r="B469" s="3"/>
      <c r="C469" s="5"/>
      <c r="D469" s="5"/>
      <c r="E469" s="5"/>
      <c r="F469" s="5"/>
      <c r="G469" s="5"/>
      <c r="H469" s="34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21" customHeight="1">
      <c r="A470" s="5"/>
      <c r="B470" s="3"/>
      <c r="C470" s="5"/>
      <c r="D470" s="5"/>
      <c r="E470" s="5"/>
      <c r="F470" s="5"/>
      <c r="G470" s="5"/>
      <c r="H470" s="34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21" customHeight="1">
      <c r="A471" s="5"/>
      <c r="B471" s="3"/>
      <c r="C471" s="5"/>
      <c r="D471" s="5"/>
      <c r="E471" s="5"/>
      <c r="F471" s="5"/>
      <c r="G471" s="5"/>
      <c r="H471" s="34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21" customHeight="1">
      <c r="A472" s="5"/>
      <c r="B472" s="3"/>
      <c r="C472" s="5"/>
      <c r="D472" s="5"/>
      <c r="E472" s="5"/>
      <c r="F472" s="5"/>
      <c r="G472" s="5"/>
      <c r="H472" s="34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21" customHeight="1">
      <c r="A473" s="5"/>
      <c r="B473" s="3"/>
      <c r="C473" s="5"/>
      <c r="D473" s="5"/>
      <c r="E473" s="5"/>
      <c r="F473" s="5"/>
      <c r="G473" s="5"/>
      <c r="H473" s="34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21" customHeight="1">
      <c r="A474" s="5"/>
      <c r="B474" s="3"/>
      <c r="C474" s="5"/>
      <c r="D474" s="5"/>
      <c r="E474" s="5"/>
      <c r="F474" s="5"/>
      <c r="G474" s="5"/>
      <c r="H474" s="34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21" customHeight="1">
      <c r="A475" s="5"/>
      <c r="B475" s="3"/>
      <c r="C475" s="5"/>
      <c r="D475" s="5"/>
      <c r="E475" s="5"/>
      <c r="F475" s="5"/>
      <c r="G475" s="5"/>
      <c r="H475" s="34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21" customHeight="1">
      <c r="A476" s="5"/>
      <c r="B476" s="3"/>
      <c r="C476" s="5"/>
      <c r="D476" s="5"/>
      <c r="E476" s="5"/>
      <c r="F476" s="5"/>
      <c r="G476" s="5"/>
      <c r="H476" s="34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21" customHeight="1">
      <c r="A477" s="5"/>
      <c r="B477" s="3"/>
      <c r="C477" s="5"/>
      <c r="D477" s="5"/>
      <c r="E477" s="5"/>
      <c r="F477" s="5"/>
      <c r="G477" s="5"/>
      <c r="H477" s="34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21" customHeight="1">
      <c r="A478" s="5"/>
      <c r="B478" s="3"/>
      <c r="C478" s="5"/>
      <c r="D478" s="5"/>
      <c r="E478" s="5"/>
      <c r="F478" s="5"/>
      <c r="G478" s="5"/>
      <c r="H478" s="34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21" customHeight="1">
      <c r="A479" s="5"/>
      <c r="B479" s="3"/>
      <c r="C479" s="5"/>
      <c r="D479" s="5"/>
      <c r="E479" s="5"/>
      <c r="F479" s="5"/>
      <c r="G479" s="5"/>
      <c r="H479" s="34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21" customHeight="1">
      <c r="A480" s="5"/>
      <c r="B480" s="3"/>
      <c r="C480" s="5"/>
      <c r="D480" s="5"/>
      <c r="E480" s="5"/>
      <c r="F480" s="5"/>
      <c r="G480" s="5"/>
      <c r="H480" s="34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21" customHeight="1">
      <c r="A481" s="5"/>
      <c r="B481" s="3"/>
      <c r="C481" s="5"/>
      <c r="D481" s="5"/>
      <c r="E481" s="5"/>
      <c r="F481" s="5"/>
      <c r="G481" s="5"/>
      <c r="H481" s="34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21" customHeight="1">
      <c r="A482" s="5"/>
      <c r="B482" s="3"/>
      <c r="C482" s="5"/>
      <c r="D482" s="5"/>
      <c r="E482" s="5"/>
      <c r="F482" s="5"/>
      <c r="G482" s="5"/>
      <c r="H482" s="34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21" customHeight="1">
      <c r="A483" s="5"/>
      <c r="B483" s="3"/>
      <c r="C483" s="5"/>
      <c r="D483" s="5"/>
      <c r="E483" s="5"/>
      <c r="F483" s="5"/>
      <c r="G483" s="5"/>
      <c r="H483" s="34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21" customHeight="1">
      <c r="A484" s="5"/>
      <c r="B484" s="3"/>
      <c r="C484" s="5"/>
      <c r="D484" s="5"/>
      <c r="E484" s="5"/>
      <c r="F484" s="5"/>
      <c r="G484" s="5"/>
      <c r="H484" s="34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21" customHeight="1">
      <c r="A485" s="5"/>
      <c r="B485" s="3"/>
      <c r="C485" s="5"/>
      <c r="D485" s="5"/>
      <c r="E485" s="5"/>
      <c r="F485" s="5"/>
      <c r="G485" s="5"/>
      <c r="H485" s="34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21" customHeight="1">
      <c r="A486" s="5"/>
      <c r="B486" s="3"/>
      <c r="C486" s="5"/>
      <c r="D486" s="5"/>
      <c r="E486" s="5"/>
      <c r="F486" s="5"/>
      <c r="G486" s="5"/>
      <c r="H486" s="34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21" customHeight="1">
      <c r="A487" s="5"/>
      <c r="B487" s="3"/>
      <c r="C487" s="5"/>
      <c r="D487" s="5"/>
      <c r="E487" s="5"/>
      <c r="F487" s="5"/>
      <c r="G487" s="5"/>
      <c r="H487" s="34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21" customHeight="1">
      <c r="A488" s="5"/>
      <c r="B488" s="3"/>
      <c r="C488" s="5"/>
      <c r="D488" s="5"/>
      <c r="E488" s="5"/>
      <c r="F488" s="5"/>
      <c r="G488" s="5"/>
      <c r="H488" s="34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21" customHeight="1">
      <c r="A489" s="5"/>
      <c r="B489" s="3"/>
      <c r="C489" s="5"/>
      <c r="D489" s="5"/>
      <c r="E489" s="5"/>
      <c r="F489" s="5"/>
      <c r="G489" s="5"/>
      <c r="H489" s="34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21" customHeight="1">
      <c r="A490" s="5"/>
      <c r="B490" s="3"/>
      <c r="C490" s="5"/>
      <c r="D490" s="5"/>
      <c r="E490" s="5"/>
      <c r="F490" s="5"/>
      <c r="G490" s="5"/>
      <c r="H490" s="34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21" customHeight="1">
      <c r="A491" s="5"/>
      <c r="B491" s="3"/>
      <c r="C491" s="5"/>
      <c r="D491" s="5"/>
      <c r="E491" s="5"/>
      <c r="F491" s="5"/>
      <c r="G491" s="5"/>
      <c r="H491" s="34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21" customHeight="1">
      <c r="A492" s="5"/>
      <c r="B492" s="3"/>
      <c r="C492" s="5"/>
      <c r="D492" s="5"/>
      <c r="E492" s="5"/>
      <c r="F492" s="5"/>
      <c r="G492" s="5"/>
      <c r="H492" s="34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21" customHeight="1">
      <c r="A493" s="5"/>
      <c r="B493" s="3"/>
      <c r="C493" s="5"/>
      <c r="D493" s="5"/>
      <c r="E493" s="5"/>
      <c r="F493" s="5"/>
      <c r="G493" s="5"/>
      <c r="H493" s="34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21" customHeight="1">
      <c r="A494" s="5"/>
      <c r="B494" s="3"/>
      <c r="C494" s="5"/>
      <c r="D494" s="5"/>
      <c r="E494" s="5"/>
      <c r="F494" s="5"/>
      <c r="G494" s="5"/>
      <c r="H494" s="34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21" customHeight="1">
      <c r="A495" s="5"/>
      <c r="B495" s="3"/>
      <c r="C495" s="5"/>
      <c r="D495" s="5"/>
      <c r="E495" s="5"/>
      <c r="F495" s="5"/>
      <c r="G495" s="5"/>
      <c r="H495" s="34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21" customHeight="1">
      <c r="A496" s="5"/>
      <c r="B496" s="3"/>
      <c r="C496" s="5"/>
      <c r="D496" s="5"/>
      <c r="E496" s="5"/>
      <c r="F496" s="5"/>
      <c r="G496" s="5"/>
      <c r="H496" s="34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21" customHeight="1">
      <c r="A497" s="5"/>
      <c r="B497" s="3"/>
      <c r="C497" s="5"/>
      <c r="D497" s="5"/>
      <c r="E497" s="5"/>
      <c r="F497" s="5"/>
      <c r="G497" s="5"/>
      <c r="H497" s="34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21" customHeight="1">
      <c r="A498" s="5"/>
      <c r="B498" s="3"/>
      <c r="C498" s="5"/>
      <c r="D498" s="5"/>
      <c r="E498" s="5"/>
      <c r="F498" s="5"/>
      <c r="G498" s="5"/>
      <c r="H498" s="34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21" customHeight="1">
      <c r="A499" s="5"/>
      <c r="B499" s="3"/>
      <c r="C499" s="5"/>
      <c r="D499" s="5"/>
      <c r="E499" s="5"/>
      <c r="F499" s="5"/>
      <c r="G499" s="5"/>
      <c r="H499" s="34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21" customHeight="1">
      <c r="A500" s="5"/>
      <c r="B500" s="3"/>
      <c r="C500" s="5"/>
      <c r="D500" s="5"/>
      <c r="E500" s="5"/>
      <c r="F500" s="5"/>
      <c r="G500" s="5"/>
      <c r="H500" s="34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21" customHeight="1">
      <c r="A501" s="5"/>
      <c r="B501" s="3"/>
      <c r="C501" s="5"/>
      <c r="D501" s="5"/>
      <c r="E501" s="5"/>
      <c r="F501" s="5"/>
      <c r="G501" s="5"/>
      <c r="H501" s="34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21" customHeight="1">
      <c r="A502" s="5"/>
      <c r="B502" s="3"/>
      <c r="C502" s="5"/>
      <c r="D502" s="5"/>
      <c r="E502" s="5"/>
      <c r="F502" s="5"/>
      <c r="G502" s="5"/>
      <c r="H502" s="34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21" customHeight="1">
      <c r="A503" s="5"/>
      <c r="B503" s="3"/>
      <c r="C503" s="5"/>
      <c r="D503" s="5"/>
      <c r="E503" s="5"/>
      <c r="F503" s="5"/>
      <c r="G503" s="5"/>
      <c r="H503" s="34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21" customHeight="1">
      <c r="A504" s="5"/>
      <c r="B504" s="3"/>
      <c r="C504" s="5"/>
      <c r="D504" s="5"/>
      <c r="E504" s="5"/>
      <c r="F504" s="5"/>
      <c r="G504" s="5"/>
      <c r="H504" s="34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21" customHeight="1">
      <c r="A505" s="5"/>
      <c r="B505" s="3"/>
      <c r="C505" s="5"/>
      <c r="D505" s="5"/>
      <c r="E505" s="5"/>
      <c r="F505" s="5"/>
      <c r="G505" s="5"/>
      <c r="H505" s="34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21" customHeight="1">
      <c r="A506" s="5"/>
      <c r="B506" s="3"/>
      <c r="C506" s="5"/>
      <c r="D506" s="5"/>
      <c r="E506" s="5"/>
      <c r="F506" s="5"/>
      <c r="G506" s="5"/>
      <c r="H506" s="34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21" customHeight="1">
      <c r="A507" s="5"/>
      <c r="B507" s="3"/>
      <c r="C507" s="5"/>
      <c r="D507" s="5"/>
      <c r="E507" s="5"/>
      <c r="F507" s="5"/>
      <c r="G507" s="5"/>
      <c r="H507" s="34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21" customHeight="1">
      <c r="A508" s="5"/>
      <c r="B508" s="3"/>
      <c r="C508" s="5"/>
      <c r="D508" s="5"/>
      <c r="E508" s="5"/>
      <c r="F508" s="5"/>
      <c r="G508" s="5"/>
      <c r="H508" s="34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21" customHeight="1">
      <c r="A509" s="5"/>
      <c r="B509" s="3"/>
      <c r="C509" s="5"/>
      <c r="D509" s="5"/>
      <c r="E509" s="5"/>
      <c r="F509" s="5"/>
      <c r="G509" s="5"/>
      <c r="H509" s="34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21" customHeight="1">
      <c r="A510" s="5"/>
      <c r="B510" s="3"/>
      <c r="C510" s="5"/>
      <c r="D510" s="5"/>
      <c r="E510" s="5"/>
      <c r="F510" s="5"/>
      <c r="G510" s="5"/>
      <c r="H510" s="34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21" customHeight="1">
      <c r="A511" s="5"/>
      <c r="B511" s="3"/>
      <c r="C511" s="5"/>
      <c r="D511" s="5"/>
      <c r="E511" s="5"/>
      <c r="F511" s="5"/>
      <c r="G511" s="5"/>
      <c r="H511" s="34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21" customHeight="1">
      <c r="A512" s="5"/>
      <c r="B512" s="3"/>
      <c r="C512" s="5"/>
      <c r="D512" s="5"/>
      <c r="E512" s="5"/>
      <c r="F512" s="5"/>
      <c r="G512" s="5"/>
      <c r="H512" s="34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21" customHeight="1">
      <c r="A513" s="5"/>
      <c r="B513" s="3"/>
      <c r="C513" s="5"/>
      <c r="D513" s="5"/>
      <c r="E513" s="5"/>
      <c r="F513" s="5"/>
      <c r="G513" s="5"/>
      <c r="H513" s="34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21" customHeight="1">
      <c r="A514" s="5"/>
      <c r="B514" s="3"/>
      <c r="C514" s="5"/>
      <c r="D514" s="5"/>
      <c r="E514" s="5"/>
      <c r="F514" s="5"/>
      <c r="G514" s="5"/>
      <c r="H514" s="34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21" customHeight="1">
      <c r="A515" s="5"/>
      <c r="B515" s="3"/>
      <c r="C515" s="5"/>
      <c r="D515" s="5"/>
      <c r="E515" s="5"/>
      <c r="F515" s="5"/>
      <c r="G515" s="5"/>
      <c r="H515" s="34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21" customHeight="1">
      <c r="A516" s="5"/>
      <c r="B516" s="3"/>
      <c r="C516" s="5"/>
      <c r="D516" s="5"/>
      <c r="E516" s="5"/>
      <c r="F516" s="5"/>
      <c r="G516" s="5"/>
      <c r="H516" s="34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21" customHeight="1">
      <c r="A517" s="5"/>
      <c r="B517" s="3"/>
      <c r="C517" s="5"/>
      <c r="D517" s="5"/>
      <c r="E517" s="5"/>
      <c r="F517" s="5"/>
      <c r="G517" s="5"/>
      <c r="H517" s="34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21" customHeight="1">
      <c r="A518" s="5"/>
      <c r="B518" s="3"/>
      <c r="C518" s="5"/>
      <c r="D518" s="5"/>
      <c r="E518" s="5"/>
      <c r="F518" s="5"/>
      <c r="G518" s="5"/>
      <c r="H518" s="34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21" customHeight="1">
      <c r="A519" s="5"/>
      <c r="B519" s="3"/>
      <c r="C519" s="5"/>
      <c r="D519" s="5"/>
      <c r="E519" s="5"/>
      <c r="F519" s="5"/>
      <c r="G519" s="5"/>
      <c r="H519" s="34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21" customHeight="1">
      <c r="A520" s="5"/>
      <c r="B520" s="3"/>
      <c r="C520" s="5"/>
      <c r="D520" s="5"/>
      <c r="E520" s="5"/>
      <c r="F520" s="5"/>
      <c r="G520" s="5"/>
      <c r="H520" s="34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21" customHeight="1">
      <c r="A521" s="5"/>
      <c r="B521" s="3"/>
      <c r="C521" s="5"/>
      <c r="D521" s="5"/>
      <c r="E521" s="5"/>
      <c r="F521" s="5"/>
      <c r="G521" s="5"/>
      <c r="H521" s="34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21" customHeight="1">
      <c r="A522" s="5"/>
      <c r="B522" s="3"/>
      <c r="C522" s="5"/>
      <c r="D522" s="5"/>
      <c r="E522" s="5"/>
      <c r="F522" s="5"/>
      <c r="G522" s="5"/>
      <c r="H522" s="34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21" customHeight="1">
      <c r="A523" s="5"/>
      <c r="B523" s="3"/>
      <c r="C523" s="5"/>
      <c r="D523" s="5"/>
      <c r="E523" s="5"/>
      <c r="F523" s="5"/>
      <c r="G523" s="5"/>
      <c r="H523" s="34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21" customHeight="1">
      <c r="A524" s="5"/>
      <c r="B524" s="3"/>
      <c r="C524" s="5"/>
      <c r="D524" s="5"/>
      <c r="E524" s="5"/>
      <c r="F524" s="5"/>
      <c r="G524" s="5"/>
      <c r="H524" s="34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21" customHeight="1">
      <c r="A525" s="5"/>
      <c r="B525" s="3"/>
      <c r="C525" s="5"/>
      <c r="D525" s="5"/>
      <c r="E525" s="5"/>
      <c r="F525" s="5"/>
      <c r="G525" s="5"/>
      <c r="H525" s="34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21" customHeight="1">
      <c r="A526" s="5"/>
      <c r="B526" s="3"/>
      <c r="C526" s="5"/>
      <c r="D526" s="5"/>
      <c r="E526" s="5"/>
      <c r="F526" s="5"/>
      <c r="G526" s="5"/>
      <c r="H526" s="34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21" customHeight="1">
      <c r="A527" s="5"/>
      <c r="B527" s="3"/>
      <c r="C527" s="5"/>
      <c r="D527" s="5"/>
      <c r="E527" s="5"/>
      <c r="F527" s="5"/>
      <c r="G527" s="5"/>
      <c r="H527" s="34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21" customHeight="1">
      <c r="A528" s="5"/>
      <c r="B528" s="3"/>
      <c r="C528" s="5"/>
      <c r="D528" s="5"/>
      <c r="E528" s="5"/>
      <c r="F528" s="5"/>
      <c r="G528" s="5"/>
      <c r="H528" s="34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21" customHeight="1">
      <c r="A529" s="5"/>
      <c r="B529" s="3"/>
      <c r="C529" s="5"/>
      <c r="D529" s="5"/>
      <c r="E529" s="5"/>
      <c r="F529" s="5"/>
      <c r="G529" s="5"/>
      <c r="H529" s="34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21" customHeight="1">
      <c r="A530" s="5"/>
      <c r="B530" s="3"/>
      <c r="C530" s="5"/>
      <c r="D530" s="5"/>
      <c r="E530" s="5"/>
      <c r="F530" s="5"/>
      <c r="G530" s="5"/>
      <c r="H530" s="34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21" customHeight="1">
      <c r="A531" s="5"/>
      <c r="B531" s="3"/>
      <c r="C531" s="5"/>
      <c r="D531" s="5"/>
      <c r="E531" s="5"/>
      <c r="F531" s="5"/>
      <c r="G531" s="5"/>
      <c r="H531" s="34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21" customHeight="1">
      <c r="A532" s="5"/>
      <c r="B532" s="3"/>
      <c r="C532" s="5"/>
      <c r="D532" s="5"/>
      <c r="E532" s="5"/>
      <c r="F532" s="5"/>
      <c r="G532" s="5"/>
      <c r="H532" s="34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21" customHeight="1">
      <c r="A533" s="5"/>
      <c r="B533" s="3"/>
      <c r="C533" s="5"/>
      <c r="D533" s="5"/>
      <c r="E533" s="5"/>
      <c r="F533" s="5"/>
      <c r="G533" s="5"/>
      <c r="H533" s="34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21" customHeight="1">
      <c r="A534" s="5"/>
      <c r="B534" s="3"/>
      <c r="C534" s="5"/>
      <c r="D534" s="5"/>
      <c r="E534" s="5"/>
      <c r="F534" s="5"/>
      <c r="G534" s="5"/>
      <c r="H534" s="34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21" customHeight="1">
      <c r="A535" s="5"/>
      <c r="B535" s="3"/>
      <c r="C535" s="5"/>
      <c r="D535" s="5"/>
      <c r="E535" s="5"/>
      <c r="F535" s="5"/>
      <c r="G535" s="5"/>
      <c r="H535" s="34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21" customHeight="1">
      <c r="A536" s="5"/>
      <c r="B536" s="3"/>
      <c r="C536" s="5"/>
      <c r="D536" s="5"/>
      <c r="E536" s="5"/>
      <c r="F536" s="5"/>
      <c r="G536" s="5"/>
      <c r="H536" s="34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21" customHeight="1">
      <c r="A537" s="5"/>
      <c r="B537" s="3"/>
      <c r="C537" s="5"/>
      <c r="D537" s="5"/>
      <c r="E537" s="5"/>
      <c r="F537" s="5"/>
      <c r="G537" s="5"/>
      <c r="H537" s="34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21" customHeight="1">
      <c r="A538" s="5"/>
      <c r="B538" s="3"/>
      <c r="C538" s="5"/>
      <c r="D538" s="5"/>
      <c r="E538" s="5"/>
      <c r="F538" s="5"/>
      <c r="G538" s="5"/>
      <c r="H538" s="34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21" customHeight="1">
      <c r="A539" s="5"/>
      <c r="B539" s="3"/>
      <c r="C539" s="5"/>
      <c r="D539" s="5"/>
      <c r="E539" s="5"/>
      <c r="F539" s="5"/>
      <c r="G539" s="5"/>
      <c r="H539" s="34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21" customHeight="1">
      <c r="A540" s="5"/>
      <c r="B540" s="3"/>
      <c r="C540" s="5"/>
      <c r="D540" s="5"/>
      <c r="E540" s="5"/>
      <c r="F540" s="5"/>
      <c r="G540" s="5"/>
      <c r="H540" s="34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21" customHeight="1">
      <c r="A541" s="5"/>
      <c r="B541" s="3"/>
      <c r="C541" s="5"/>
      <c r="D541" s="5"/>
      <c r="E541" s="5"/>
      <c r="F541" s="5"/>
      <c r="G541" s="5"/>
      <c r="H541" s="34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21" customHeight="1">
      <c r="A542" s="5"/>
      <c r="B542" s="3"/>
      <c r="C542" s="5"/>
      <c r="D542" s="5"/>
      <c r="E542" s="5"/>
      <c r="F542" s="5"/>
      <c r="G542" s="5"/>
      <c r="H542" s="34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21" customHeight="1">
      <c r="A543" s="5"/>
      <c r="B543" s="3"/>
      <c r="C543" s="5"/>
      <c r="D543" s="5"/>
      <c r="E543" s="5"/>
      <c r="F543" s="5"/>
      <c r="G543" s="5"/>
      <c r="H543" s="34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21" customHeight="1">
      <c r="A544" s="5"/>
      <c r="B544" s="3"/>
      <c r="C544" s="5"/>
      <c r="D544" s="5"/>
      <c r="E544" s="5"/>
      <c r="F544" s="5"/>
      <c r="G544" s="5"/>
      <c r="H544" s="34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21" customHeight="1">
      <c r="A545" s="5"/>
      <c r="B545" s="3"/>
      <c r="C545" s="5"/>
      <c r="D545" s="5"/>
      <c r="E545" s="5"/>
      <c r="F545" s="5"/>
      <c r="G545" s="5"/>
      <c r="H545" s="34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21" customHeight="1">
      <c r="A546" s="5"/>
      <c r="B546" s="3"/>
      <c r="C546" s="5"/>
      <c r="D546" s="5"/>
      <c r="E546" s="5"/>
      <c r="F546" s="5"/>
      <c r="G546" s="5"/>
      <c r="H546" s="34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21" customHeight="1">
      <c r="A547" s="5"/>
      <c r="B547" s="3"/>
      <c r="C547" s="5"/>
      <c r="D547" s="5"/>
      <c r="E547" s="5"/>
      <c r="F547" s="5"/>
      <c r="G547" s="5"/>
      <c r="H547" s="34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21" customHeight="1">
      <c r="A548" s="5"/>
      <c r="B548" s="3"/>
      <c r="C548" s="5"/>
      <c r="D548" s="5"/>
      <c r="E548" s="5"/>
      <c r="F548" s="5"/>
      <c r="G548" s="5"/>
      <c r="H548" s="34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21" customHeight="1">
      <c r="A549" s="5"/>
      <c r="B549" s="3"/>
      <c r="C549" s="5"/>
      <c r="D549" s="5"/>
      <c r="E549" s="5"/>
      <c r="F549" s="5"/>
      <c r="G549" s="5"/>
      <c r="H549" s="34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21" customHeight="1">
      <c r="A550" s="5"/>
      <c r="B550" s="3"/>
      <c r="C550" s="5"/>
      <c r="D550" s="5"/>
      <c r="E550" s="5"/>
      <c r="F550" s="5"/>
      <c r="G550" s="5"/>
      <c r="H550" s="34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21" customHeight="1">
      <c r="A551" s="5"/>
      <c r="B551" s="3"/>
      <c r="C551" s="5"/>
      <c r="D551" s="5"/>
      <c r="E551" s="5"/>
      <c r="F551" s="5"/>
      <c r="G551" s="5"/>
      <c r="H551" s="34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21" customHeight="1">
      <c r="A552" s="5"/>
      <c r="B552" s="3"/>
      <c r="C552" s="5"/>
      <c r="D552" s="5"/>
      <c r="E552" s="5"/>
      <c r="F552" s="5"/>
      <c r="G552" s="5"/>
      <c r="H552" s="34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21" customHeight="1">
      <c r="A553" s="5"/>
      <c r="B553" s="3"/>
      <c r="C553" s="5"/>
      <c r="D553" s="5"/>
      <c r="E553" s="5"/>
      <c r="F553" s="5"/>
      <c r="G553" s="5"/>
      <c r="H553" s="34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21" customHeight="1">
      <c r="A554" s="5"/>
      <c r="B554" s="3"/>
      <c r="C554" s="5"/>
      <c r="D554" s="5"/>
      <c r="E554" s="5"/>
      <c r="F554" s="5"/>
      <c r="G554" s="5"/>
      <c r="H554" s="34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21" customHeight="1">
      <c r="A555" s="5"/>
      <c r="B555" s="3"/>
      <c r="C555" s="5"/>
      <c r="D555" s="5"/>
      <c r="E555" s="5"/>
      <c r="F555" s="5"/>
      <c r="G555" s="5"/>
      <c r="H555" s="34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21" customHeight="1">
      <c r="A556" s="5"/>
      <c r="B556" s="3"/>
      <c r="C556" s="5"/>
      <c r="D556" s="5"/>
      <c r="E556" s="5"/>
      <c r="F556" s="5"/>
      <c r="G556" s="5"/>
      <c r="H556" s="34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21" customHeight="1">
      <c r="A557" s="5"/>
      <c r="B557" s="3"/>
      <c r="C557" s="5"/>
      <c r="D557" s="5"/>
      <c r="E557" s="5"/>
      <c r="F557" s="5"/>
      <c r="G557" s="5"/>
      <c r="H557" s="34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21" customHeight="1">
      <c r="A558" s="5"/>
      <c r="B558" s="3"/>
      <c r="C558" s="5"/>
      <c r="D558" s="5"/>
      <c r="E558" s="5"/>
      <c r="F558" s="5"/>
      <c r="G558" s="5"/>
      <c r="H558" s="34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21" customHeight="1">
      <c r="A559" s="5"/>
      <c r="B559" s="3"/>
      <c r="C559" s="5"/>
      <c r="D559" s="5"/>
      <c r="E559" s="5"/>
      <c r="F559" s="5"/>
      <c r="G559" s="5"/>
      <c r="H559" s="34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21" customHeight="1">
      <c r="A560" s="5"/>
      <c r="B560" s="3"/>
      <c r="C560" s="5"/>
      <c r="D560" s="5"/>
      <c r="E560" s="5"/>
      <c r="F560" s="5"/>
      <c r="G560" s="5"/>
      <c r="H560" s="34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21" customHeight="1">
      <c r="A561" s="5"/>
      <c r="B561" s="3"/>
      <c r="C561" s="5"/>
      <c r="D561" s="5"/>
      <c r="E561" s="5"/>
      <c r="F561" s="5"/>
      <c r="G561" s="5"/>
      <c r="H561" s="34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21" customHeight="1">
      <c r="A562" s="5"/>
      <c r="B562" s="3"/>
      <c r="C562" s="5"/>
      <c r="D562" s="5"/>
      <c r="E562" s="5"/>
      <c r="F562" s="5"/>
      <c r="G562" s="5"/>
      <c r="H562" s="34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21" customHeight="1">
      <c r="A563" s="5"/>
      <c r="B563" s="3"/>
      <c r="C563" s="5"/>
      <c r="D563" s="5"/>
      <c r="E563" s="5"/>
      <c r="F563" s="5"/>
      <c r="G563" s="5"/>
      <c r="H563" s="34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21" customHeight="1">
      <c r="A564" s="5"/>
      <c r="B564" s="3"/>
      <c r="C564" s="5"/>
      <c r="D564" s="5"/>
      <c r="E564" s="5"/>
      <c r="F564" s="5"/>
      <c r="G564" s="5"/>
      <c r="H564" s="34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21" customHeight="1">
      <c r="A565" s="5"/>
      <c r="B565" s="3"/>
      <c r="C565" s="5"/>
      <c r="D565" s="5"/>
      <c r="E565" s="5"/>
      <c r="F565" s="5"/>
      <c r="G565" s="5"/>
      <c r="H565" s="34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21" customHeight="1">
      <c r="A566" s="5"/>
      <c r="B566" s="3"/>
      <c r="C566" s="5"/>
      <c r="D566" s="5"/>
      <c r="E566" s="5"/>
      <c r="F566" s="5"/>
      <c r="G566" s="5"/>
      <c r="H566" s="34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21" customHeight="1">
      <c r="A567" s="5"/>
      <c r="B567" s="3"/>
      <c r="C567" s="5"/>
      <c r="D567" s="5"/>
      <c r="E567" s="5"/>
      <c r="F567" s="5"/>
      <c r="G567" s="5"/>
      <c r="H567" s="34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21" customHeight="1">
      <c r="A568" s="5"/>
      <c r="B568" s="3"/>
      <c r="C568" s="5"/>
      <c r="D568" s="5"/>
      <c r="E568" s="5"/>
      <c r="F568" s="5"/>
      <c r="G568" s="5"/>
      <c r="H568" s="34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21" customHeight="1">
      <c r="A569" s="5"/>
      <c r="B569" s="3"/>
      <c r="C569" s="5"/>
      <c r="D569" s="5"/>
      <c r="E569" s="5"/>
      <c r="F569" s="5"/>
      <c r="G569" s="5"/>
      <c r="H569" s="34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21" customHeight="1">
      <c r="A570" s="5"/>
      <c r="B570" s="3"/>
      <c r="C570" s="5"/>
      <c r="D570" s="5"/>
      <c r="E570" s="5"/>
      <c r="F570" s="5"/>
      <c r="G570" s="5"/>
      <c r="H570" s="34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21" customHeight="1">
      <c r="A571" s="5"/>
      <c r="B571" s="3"/>
      <c r="C571" s="5"/>
      <c r="D571" s="5"/>
      <c r="E571" s="5"/>
      <c r="F571" s="5"/>
      <c r="G571" s="5"/>
      <c r="H571" s="34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21" customHeight="1">
      <c r="A572" s="5"/>
      <c r="B572" s="3"/>
      <c r="C572" s="5"/>
      <c r="D572" s="5"/>
      <c r="E572" s="5"/>
      <c r="F572" s="5"/>
      <c r="G572" s="5"/>
      <c r="H572" s="34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21" customHeight="1">
      <c r="A573" s="5"/>
      <c r="B573" s="3"/>
      <c r="C573" s="5"/>
      <c r="D573" s="5"/>
      <c r="E573" s="5"/>
      <c r="F573" s="5"/>
      <c r="G573" s="5"/>
      <c r="H573" s="34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21" customHeight="1">
      <c r="A574" s="5"/>
      <c r="B574" s="3"/>
      <c r="C574" s="5"/>
      <c r="D574" s="5"/>
      <c r="E574" s="5"/>
      <c r="F574" s="5"/>
      <c r="G574" s="5"/>
      <c r="H574" s="34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21" customHeight="1">
      <c r="A575" s="5"/>
      <c r="B575" s="3"/>
      <c r="C575" s="5"/>
      <c r="D575" s="5"/>
      <c r="E575" s="5"/>
      <c r="F575" s="5"/>
      <c r="G575" s="5"/>
      <c r="H575" s="34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21" customHeight="1">
      <c r="A576" s="5"/>
      <c r="B576" s="3"/>
      <c r="C576" s="5"/>
      <c r="D576" s="5"/>
      <c r="E576" s="5"/>
      <c r="F576" s="5"/>
      <c r="G576" s="5"/>
      <c r="H576" s="34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21" customHeight="1">
      <c r="A577" s="5"/>
      <c r="B577" s="3"/>
      <c r="C577" s="5"/>
      <c r="D577" s="5"/>
      <c r="E577" s="5"/>
      <c r="F577" s="5"/>
      <c r="G577" s="5"/>
      <c r="H577" s="34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21" customHeight="1">
      <c r="A578" s="5"/>
      <c r="B578" s="3"/>
      <c r="C578" s="5"/>
      <c r="D578" s="5"/>
      <c r="E578" s="5"/>
      <c r="F578" s="5"/>
      <c r="G578" s="5"/>
      <c r="H578" s="34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21" customHeight="1">
      <c r="A579" s="5"/>
      <c r="B579" s="3"/>
      <c r="C579" s="5"/>
      <c r="D579" s="5"/>
      <c r="E579" s="5"/>
      <c r="F579" s="5"/>
      <c r="G579" s="5"/>
      <c r="H579" s="34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21" customHeight="1">
      <c r="A580" s="5"/>
      <c r="B580" s="3"/>
      <c r="C580" s="5"/>
      <c r="D580" s="5"/>
      <c r="E580" s="5"/>
      <c r="F580" s="5"/>
      <c r="G580" s="5"/>
      <c r="H580" s="34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21" customHeight="1">
      <c r="A581" s="5"/>
      <c r="B581" s="3"/>
      <c r="C581" s="5"/>
      <c r="D581" s="5"/>
      <c r="E581" s="5"/>
      <c r="F581" s="5"/>
      <c r="G581" s="5"/>
      <c r="H581" s="34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21" customHeight="1">
      <c r="A582" s="5"/>
      <c r="B582" s="3"/>
      <c r="C582" s="5"/>
      <c r="D582" s="5"/>
      <c r="E582" s="5"/>
      <c r="F582" s="5"/>
      <c r="G582" s="5"/>
      <c r="H582" s="34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21" customHeight="1">
      <c r="A583" s="5"/>
      <c r="B583" s="3"/>
      <c r="C583" s="5"/>
      <c r="D583" s="5"/>
      <c r="E583" s="5"/>
      <c r="F583" s="5"/>
      <c r="G583" s="5"/>
      <c r="H583" s="34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21" customHeight="1">
      <c r="A584" s="5"/>
      <c r="B584" s="3"/>
      <c r="C584" s="5"/>
      <c r="D584" s="5"/>
      <c r="E584" s="5"/>
      <c r="F584" s="5"/>
      <c r="G584" s="5"/>
      <c r="H584" s="34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21" customHeight="1">
      <c r="A585" s="5"/>
      <c r="B585" s="3"/>
      <c r="C585" s="5"/>
      <c r="D585" s="5"/>
      <c r="E585" s="5"/>
      <c r="F585" s="5"/>
      <c r="G585" s="5"/>
      <c r="H585" s="34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21" customHeight="1">
      <c r="A586" s="5"/>
      <c r="B586" s="3"/>
      <c r="C586" s="5"/>
      <c r="D586" s="5"/>
      <c r="E586" s="5"/>
      <c r="F586" s="5"/>
      <c r="G586" s="5"/>
      <c r="H586" s="34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21" customHeight="1">
      <c r="A587" s="5"/>
      <c r="B587" s="3"/>
      <c r="C587" s="5"/>
      <c r="D587" s="5"/>
      <c r="E587" s="5"/>
      <c r="F587" s="5"/>
      <c r="G587" s="5"/>
      <c r="H587" s="34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21" customHeight="1">
      <c r="A588" s="5"/>
      <c r="B588" s="3"/>
      <c r="C588" s="5"/>
      <c r="D588" s="5"/>
      <c r="E588" s="5"/>
      <c r="F588" s="5"/>
      <c r="G588" s="5"/>
      <c r="H588" s="34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21" customHeight="1">
      <c r="A589" s="5"/>
      <c r="B589" s="3"/>
      <c r="C589" s="5"/>
      <c r="D589" s="5"/>
      <c r="E589" s="5"/>
      <c r="F589" s="5"/>
      <c r="G589" s="5"/>
      <c r="H589" s="34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21" customHeight="1">
      <c r="A590" s="5"/>
      <c r="B590" s="3"/>
      <c r="C590" s="5"/>
      <c r="D590" s="5"/>
      <c r="E590" s="5"/>
      <c r="F590" s="5"/>
      <c r="G590" s="5"/>
      <c r="H590" s="34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21" customHeight="1">
      <c r="A591" s="5"/>
      <c r="B591" s="3"/>
      <c r="C591" s="5"/>
      <c r="D591" s="5"/>
      <c r="E591" s="5"/>
      <c r="F591" s="5"/>
      <c r="G591" s="5"/>
      <c r="H591" s="34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21" customHeight="1">
      <c r="A592" s="5"/>
      <c r="B592" s="3"/>
      <c r="C592" s="5"/>
      <c r="D592" s="5"/>
      <c r="E592" s="5"/>
      <c r="F592" s="5"/>
      <c r="G592" s="5"/>
      <c r="H592" s="34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21" customHeight="1">
      <c r="A593" s="5"/>
      <c r="B593" s="3"/>
      <c r="C593" s="5"/>
      <c r="D593" s="5"/>
      <c r="E593" s="5"/>
      <c r="F593" s="5"/>
      <c r="G593" s="5"/>
      <c r="H593" s="34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21" customHeight="1">
      <c r="A594" s="5"/>
      <c r="B594" s="3"/>
      <c r="C594" s="5"/>
      <c r="D594" s="5"/>
      <c r="E594" s="5"/>
      <c r="F594" s="5"/>
      <c r="G594" s="5"/>
      <c r="H594" s="34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21" customHeight="1">
      <c r="A595" s="5"/>
      <c r="B595" s="3"/>
      <c r="C595" s="5"/>
      <c r="D595" s="5"/>
      <c r="E595" s="5"/>
      <c r="F595" s="5"/>
      <c r="G595" s="5"/>
      <c r="H595" s="34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21" customHeight="1">
      <c r="A596" s="5"/>
      <c r="B596" s="3"/>
      <c r="C596" s="5"/>
      <c r="D596" s="5"/>
      <c r="E596" s="5"/>
      <c r="F596" s="5"/>
      <c r="G596" s="5"/>
      <c r="H596" s="34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21" customHeight="1">
      <c r="A597" s="5"/>
      <c r="B597" s="3"/>
      <c r="C597" s="5"/>
      <c r="D597" s="5"/>
      <c r="E597" s="5"/>
      <c r="F597" s="5"/>
      <c r="G597" s="5"/>
      <c r="H597" s="34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21" customHeight="1">
      <c r="A598" s="5"/>
      <c r="B598" s="3"/>
      <c r="C598" s="5"/>
      <c r="D598" s="5"/>
      <c r="E598" s="5"/>
      <c r="F598" s="5"/>
      <c r="G598" s="5"/>
      <c r="H598" s="34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21" customHeight="1">
      <c r="A599" s="5"/>
      <c r="B599" s="3"/>
      <c r="C599" s="5"/>
      <c r="D599" s="5"/>
      <c r="E599" s="5"/>
      <c r="F599" s="5"/>
      <c r="G599" s="5"/>
      <c r="H599" s="34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21" customHeight="1">
      <c r="A600" s="5"/>
      <c r="B600" s="3"/>
      <c r="C600" s="5"/>
      <c r="D600" s="5"/>
      <c r="E600" s="5"/>
      <c r="F600" s="5"/>
      <c r="G600" s="5"/>
      <c r="H600" s="34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21" customHeight="1">
      <c r="A601" s="5"/>
      <c r="B601" s="3"/>
      <c r="C601" s="5"/>
      <c r="D601" s="5"/>
      <c r="E601" s="5"/>
      <c r="F601" s="5"/>
      <c r="G601" s="5"/>
      <c r="H601" s="34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21" customHeight="1">
      <c r="A602" s="5"/>
      <c r="B602" s="3"/>
      <c r="C602" s="5"/>
      <c r="D602" s="5"/>
      <c r="E602" s="5"/>
      <c r="F602" s="5"/>
      <c r="G602" s="5"/>
      <c r="H602" s="34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21" customHeight="1">
      <c r="A603" s="5"/>
      <c r="B603" s="3"/>
      <c r="C603" s="5"/>
      <c r="D603" s="5"/>
      <c r="E603" s="5"/>
      <c r="F603" s="5"/>
      <c r="G603" s="5"/>
      <c r="H603" s="34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21" customHeight="1">
      <c r="A604" s="5"/>
      <c r="B604" s="3"/>
      <c r="C604" s="5"/>
      <c r="D604" s="5"/>
      <c r="E604" s="5"/>
      <c r="F604" s="5"/>
      <c r="G604" s="5"/>
      <c r="H604" s="34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21" customHeight="1">
      <c r="A605" s="5"/>
      <c r="B605" s="3"/>
      <c r="C605" s="5"/>
      <c r="D605" s="5"/>
      <c r="E605" s="5"/>
      <c r="F605" s="5"/>
      <c r="G605" s="5"/>
      <c r="H605" s="34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21" customHeight="1">
      <c r="A606" s="5"/>
      <c r="B606" s="3"/>
      <c r="C606" s="5"/>
      <c r="D606" s="5"/>
      <c r="E606" s="5"/>
      <c r="F606" s="5"/>
      <c r="G606" s="5"/>
      <c r="H606" s="34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21" customHeight="1">
      <c r="A607" s="5"/>
      <c r="B607" s="3"/>
      <c r="C607" s="5"/>
      <c r="D607" s="5"/>
      <c r="E607" s="5"/>
      <c r="F607" s="5"/>
      <c r="G607" s="5"/>
      <c r="H607" s="34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21" customHeight="1">
      <c r="A608" s="5"/>
      <c r="B608" s="3"/>
      <c r="C608" s="5"/>
      <c r="D608" s="5"/>
      <c r="E608" s="5"/>
      <c r="F608" s="5"/>
      <c r="G608" s="5"/>
      <c r="H608" s="34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21" customHeight="1">
      <c r="A609" s="5"/>
      <c r="B609" s="3"/>
      <c r="C609" s="5"/>
      <c r="D609" s="5"/>
      <c r="E609" s="5"/>
      <c r="F609" s="5"/>
      <c r="G609" s="5"/>
      <c r="H609" s="34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21" customHeight="1">
      <c r="A610" s="5"/>
      <c r="B610" s="3"/>
      <c r="C610" s="5"/>
      <c r="D610" s="5"/>
      <c r="E610" s="5"/>
      <c r="F610" s="5"/>
      <c r="G610" s="5"/>
      <c r="H610" s="34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21" customHeight="1">
      <c r="A611" s="5"/>
      <c r="B611" s="3"/>
      <c r="C611" s="5"/>
      <c r="D611" s="5"/>
      <c r="E611" s="5"/>
      <c r="F611" s="5"/>
      <c r="G611" s="5"/>
      <c r="H611" s="34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21" customHeight="1">
      <c r="A612" s="5"/>
      <c r="B612" s="3"/>
      <c r="C612" s="5"/>
      <c r="D612" s="5"/>
      <c r="E612" s="5"/>
      <c r="F612" s="5"/>
      <c r="G612" s="5"/>
      <c r="H612" s="34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21" customHeight="1">
      <c r="A613" s="5"/>
      <c r="B613" s="3"/>
      <c r="C613" s="5"/>
      <c r="D613" s="5"/>
      <c r="E613" s="5"/>
      <c r="F613" s="5"/>
      <c r="G613" s="5"/>
      <c r="H613" s="34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21" customHeight="1">
      <c r="A614" s="5"/>
      <c r="B614" s="3"/>
      <c r="C614" s="5"/>
      <c r="D614" s="5"/>
      <c r="E614" s="5"/>
      <c r="F614" s="5"/>
      <c r="G614" s="5"/>
      <c r="H614" s="34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21" customHeight="1">
      <c r="A615" s="5"/>
      <c r="B615" s="3"/>
      <c r="C615" s="5"/>
      <c r="D615" s="5"/>
      <c r="E615" s="5"/>
      <c r="F615" s="5"/>
      <c r="G615" s="5"/>
      <c r="H615" s="34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21" customHeight="1">
      <c r="A616" s="5"/>
      <c r="B616" s="3"/>
      <c r="C616" s="5"/>
      <c r="D616" s="5"/>
      <c r="E616" s="5"/>
      <c r="F616" s="5"/>
      <c r="G616" s="5"/>
      <c r="H616" s="34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21" customHeight="1">
      <c r="A617" s="5"/>
      <c r="B617" s="3"/>
      <c r="C617" s="5"/>
      <c r="D617" s="5"/>
      <c r="E617" s="5"/>
      <c r="F617" s="5"/>
      <c r="G617" s="5"/>
      <c r="H617" s="34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21" customHeight="1">
      <c r="A618" s="5"/>
      <c r="B618" s="3"/>
      <c r="C618" s="5"/>
      <c r="D618" s="5"/>
      <c r="E618" s="5"/>
      <c r="F618" s="5"/>
      <c r="G618" s="5"/>
      <c r="H618" s="34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21" customHeight="1">
      <c r="A619" s="5"/>
      <c r="B619" s="3"/>
      <c r="C619" s="5"/>
      <c r="D619" s="5"/>
      <c r="E619" s="5"/>
      <c r="F619" s="5"/>
      <c r="G619" s="5"/>
      <c r="H619" s="34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21" customHeight="1">
      <c r="A620" s="5"/>
      <c r="B620" s="3"/>
      <c r="C620" s="5"/>
      <c r="D620" s="5"/>
      <c r="E620" s="5"/>
      <c r="F620" s="5"/>
      <c r="G620" s="5"/>
      <c r="H620" s="34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21" customHeight="1">
      <c r="A621" s="5"/>
      <c r="B621" s="3"/>
      <c r="C621" s="5"/>
      <c r="D621" s="5"/>
      <c r="E621" s="5"/>
      <c r="F621" s="5"/>
      <c r="G621" s="5"/>
      <c r="H621" s="34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21" customHeight="1">
      <c r="A622" s="5"/>
      <c r="B622" s="3"/>
      <c r="C622" s="5"/>
      <c r="D622" s="5"/>
      <c r="E622" s="5"/>
      <c r="F622" s="5"/>
      <c r="G622" s="5"/>
      <c r="H622" s="34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21" customHeight="1">
      <c r="A623" s="5"/>
      <c r="B623" s="3"/>
      <c r="C623" s="5"/>
      <c r="D623" s="5"/>
      <c r="E623" s="5"/>
      <c r="F623" s="5"/>
      <c r="G623" s="5"/>
      <c r="H623" s="34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21" customHeight="1">
      <c r="A624" s="5"/>
      <c r="B624" s="3"/>
      <c r="C624" s="5"/>
      <c r="D624" s="5"/>
      <c r="E624" s="5"/>
      <c r="F624" s="5"/>
      <c r="G624" s="5"/>
      <c r="H624" s="34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21" customHeight="1">
      <c r="A625" s="5"/>
      <c r="B625" s="3"/>
      <c r="C625" s="5"/>
      <c r="D625" s="5"/>
      <c r="E625" s="5"/>
      <c r="F625" s="5"/>
      <c r="G625" s="5"/>
      <c r="H625" s="34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21" customHeight="1">
      <c r="A626" s="5"/>
      <c r="B626" s="3"/>
      <c r="C626" s="5"/>
      <c r="D626" s="5"/>
      <c r="E626" s="5"/>
      <c r="F626" s="5"/>
      <c r="G626" s="5"/>
      <c r="H626" s="34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21" customHeight="1">
      <c r="A627" s="5"/>
      <c r="B627" s="3"/>
      <c r="C627" s="5"/>
      <c r="D627" s="5"/>
      <c r="E627" s="5"/>
      <c r="F627" s="5"/>
      <c r="G627" s="5"/>
      <c r="H627" s="34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21" customHeight="1">
      <c r="A628" s="5"/>
      <c r="B628" s="3"/>
      <c r="C628" s="5"/>
      <c r="D628" s="5"/>
      <c r="E628" s="5"/>
      <c r="F628" s="5"/>
      <c r="G628" s="5"/>
      <c r="H628" s="34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21" customHeight="1">
      <c r="A629" s="5"/>
      <c r="B629" s="3"/>
      <c r="C629" s="5"/>
      <c r="D629" s="5"/>
      <c r="E629" s="5"/>
      <c r="F629" s="5"/>
      <c r="G629" s="5"/>
      <c r="H629" s="34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21" customHeight="1">
      <c r="A630" s="5"/>
      <c r="B630" s="3"/>
      <c r="C630" s="5"/>
      <c r="D630" s="5"/>
      <c r="E630" s="5"/>
      <c r="F630" s="5"/>
      <c r="G630" s="5"/>
      <c r="H630" s="34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21" customHeight="1">
      <c r="A631" s="5"/>
      <c r="B631" s="3"/>
      <c r="C631" s="5"/>
      <c r="D631" s="5"/>
      <c r="E631" s="5"/>
      <c r="F631" s="5"/>
      <c r="G631" s="5"/>
      <c r="H631" s="34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21" customHeight="1">
      <c r="A632" s="5"/>
      <c r="B632" s="3"/>
      <c r="C632" s="5"/>
      <c r="D632" s="5"/>
      <c r="E632" s="5"/>
      <c r="F632" s="5"/>
      <c r="G632" s="5"/>
      <c r="H632" s="34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21" customHeight="1">
      <c r="A633" s="5"/>
      <c r="B633" s="3"/>
      <c r="C633" s="5"/>
      <c r="D633" s="5"/>
      <c r="E633" s="5"/>
      <c r="F633" s="5"/>
      <c r="G633" s="5"/>
      <c r="H633" s="34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21" customHeight="1">
      <c r="A634" s="5"/>
      <c r="B634" s="3"/>
      <c r="C634" s="5"/>
      <c r="D634" s="5"/>
      <c r="E634" s="5"/>
      <c r="F634" s="5"/>
      <c r="G634" s="5"/>
      <c r="H634" s="34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21" customHeight="1">
      <c r="A635" s="5"/>
      <c r="B635" s="3"/>
      <c r="C635" s="5"/>
      <c r="D635" s="5"/>
      <c r="E635" s="5"/>
      <c r="F635" s="5"/>
      <c r="G635" s="5"/>
      <c r="H635" s="34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21" customHeight="1">
      <c r="A636" s="5"/>
      <c r="B636" s="3"/>
      <c r="C636" s="5"/>
      <c r="D636" s="5"/>
      <c r="E636" s="5"/>
      <c r="F636" s="5"/>
      <c r="G636" s="5"/>
      <c r="H636" s="34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21" customHeight="1">
      <c r="A637" s="5"/>
      <c r="B637" s="3"/>
      <c r="C637" s="5"/>
      <c r="D637" s="5"/>
      <c r="E637" s="5"/>
      <c r="F637" s="5"/>
      <c r="G637" s="5"/>
      <c r="H637" s="34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21" customHeight="1">
      <c r="A638" s="5"/>
      <c r="B638" s="3"/>
      <c r="C638" s="5"/>
      <c r="D638" s="5"/>
      <c r="E638" s="5"/>
      <c r="F638" s="5"/>
      <c r="G638" s="5"/>
      <c r="H638" s="34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21" customHeight="1">
      <c r="A639" s="5"/>
      <c r="B639" s="3"/>
      <c r="C639" s="5"/>
      <c r="D639" s="5"/>
      <c r="E639" s="5"/>
      <c r="F639" s="5"/>
      <c r="G639" s="5"/>
      <c r="H639" s="34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21" customHeight="1">
      <c r="A640" s="5"/>
      <c r="B640" s="3"/>
      <c r="C640" s="5"/>
      <c r="D640" s="5"/>
      <c r="E640" s="5"/>
      <c r="F640" s="5"/>
      <c r="G640" s="5"/>
      <c r="H640" s="34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21" customHeight="1">
      <c r="A641" s="5"/>
      <c r="B641" s="3"/>
      <c r="C641" s="5"/>
      <c r="D641" s="5"/>
      <c r="E641" s="5"/>
      <c r="F641" s="5"/>
      <c r="G641" s="5"/>
      <c r="H641" s="34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21" customHeight="1">
      <c r="A642" s="5"/>
      <c r="B642" s="3"/>
      <c r="C642" s="5"/>
      <c r="D642" s="5"/>
      <c r="E642" s="5"/>
      <c r="F642" s="5"/>
      <c r="G642" s="5"/>
      <c r="H642" s="34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21" customHeight="1">
      <c r="A643" s="5"/>
      <c r="B643" s="3"/>
      <c r="C643" s="5"/>
      <c r="D643" s="5"/>
      <c r="E643" s="5"/>
      <c r="F643" s="5"/>
      <c r="G643" s="5"/>
      <c r="H643" s="34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21" customHeight="1">
      <c r="A644" s="5"/>
      <c r="B644" s="3"/>
      <c r="C644" s="5"/>
      <c r="D644" s="5"/>
      <c r="E644" s="5"/>
      <c r="F644" s="5"/>
      <c r="G644" s="5"/>
      <c r="H644" s="34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21" customHeight="1">
      <c r="A645" s="5"/>
      <c r="B645" s="3"/>
      <c r="C645" s="5"/>
      <c r="D645" s="5"/>
      <c r="E645" s="5"/>
      <c r="F645" s="5"/>
      <c r="G645" s="5"/>
      <c r="H645" s="34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21" customHeight="1">
      <c r="A646" s="5"/>
      <c r="B646" s="3"/>
      <c r="C646" s="5"/>
      <c r="D646" s="5"/>
      <c r="E646" s="5"/>
      <c r="F646" s="5"/>
      <c r="G646" s="5"/>
      <c r="H646" s="34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21" customHeight="1">
      <c r="A647" s="5"/>
      <c r="B647" s="3"/>
      <c r="C647" s="5"/>
      <c r="D647" s="5"/>
      <c r="E647" s="5"/>
      <c r="F647" s="5"/>
      <c r="G647" s="5"/>
      <c r="H647" s="34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21" customHeight="1">
      <c r="A648" s="5"/>
      <c r="B648" s="3"/>
      <c r="C648" s="5"/>
      <c r="D648" s="5"/>
      <c r="E648" s="5"/>
      <c r="F648" s="5"/>
      <c r="G648" s="5"/>
      <c r="H648" s="34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21" customHeight="1">
      <c r="A649" s="5"/>
      <c r="B649" s="3"/>
      <c r="C649" s="5"/>
      <c r="D649" s="5"/>
      <c r="E649" s="5"/>
      <c r="F649" s="5"/>
      <c r="G649" s="5"/>
      <c r="H649" s="34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21" customHeight="1">
      <c r="A650" s="5"/>
      <c r="B650" s="3"/>
      <c r="C650" s="5"/>
      <c r="D650" s="5"/>
      <c r="E650" s="5"/>
      <c r="F650" s="5"/>
      <c r="G650" s="5"/>
      <c r="H650" s="34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21" customHeight="1">
      <c r="A651" s="5"/>
      <c r="B651" s="3"/>
      <c r="C651" s="5"/>
      <c r="D651" s="5"/>
      <c r="E651" s="5"/>
      <c r="F651" s="5"/>
      <c r="G651" s="5"/>
      <c r="H651" s="34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21" customHeight="1">
      <c r="A652" s="5"/>
      <c r="B652" s="3"/>
      <c r="C652" s="5"/>
      <c r="D652" s="5"/>
      <c r="E652" s="5"/>
      <c r="F652" s="5"/>
      <c r="G652" s="5"/>
      <c r="H652" s="34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21" customHeight="1">
      <c r="A653" s="5"/>
      <c r="B653" s="3"/>
      <c r="C653" s="5"/>
      <c r="D653" s="5"/>
      <c r="E653" s="5"/>
      <c r="F653" s="5"/>
      <c r="G653" s="5"/>
      <c r="H653" s="34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21" customHeight="1">
      <c r="A654" s="5"/>
      <c r="B654" s="3"/>
      <c r="C654" s="5"/>
      <c r="D654" s="5"/>
      <c r="E654" s="5"/>
      <c r="F654" s="5"/>
      <c r="G654" s="5"/>
      <c r="H654" s="34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21" customHeight="1">
      <c r="A655" s="5"/>
      <c r="B655" s="3"/>
      <c r="C655" s="5"/>
      <c r="D655" s="5"/>
      <c r="E655" s="5"/>
      <c r="F655" s="5"/>
      <c r="G655" s="5"/>
      <c r="H655" s="34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21" customHeight="1">
      <c r="A656" s="5"/>
      <c r="B656" s="3"/>
      <c r="C656" s="5"/>
      <c r="D656" s="5"/>
      <c r="E656" s="5"/>
      <c r="F656" s="5"/>
      <c r="G656" s="5"/>
      <c r="H656" s="34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21" customHeight="1">
      <c r="A657" s="5"/>
      <c r="B657" s="3"/>
      <c r="C657" s="5"/>
      <c r="D657" s="5"/>
      <c r="E657" s="5"/>
      <c r="F657" s="5"/>
      <c r="G657" s="5"/>
      <c r="H657" s="34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21" customHeight="1">
      <c r="A658" s="5"/>
      <c r="B658" s="3"/>
      <c r="C658" s="5"/>
      <c r="D658" s="5"/>
      <c r="E658" s="5"/>
      <c r="F658" s="5"/>
      <c r="G658" s="5"/>
      <c r="H658" s="34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21" customHeight="1">
      <c r="A659" s="5"/>
      <c r="B659" s="3"/>
      <c r="C659" s="5"/>
      <c r="D659" s="5"/>
      <c r="E659" s="5"/>
      <c r="F659" s="5"/>
      <c r="G659" s="5"/>
      <c r="H659" s="34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21" customHeight="1">
      <c r="A660" s="5"/>
      <c r="B660" s="3"/>
      <c r="C660" s="5"/>
      <c r="D660" s="5"/>
      <c r="E660" s="5"/>
      <c r="F660" s="5"/>
      <c r="G660" s="5"/>
      <c r="H660" s="34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21" customHeight="1">
      <c r="A661" s="5"/>
      <c r="B661" s="3"/>
      <c r="C661" s="5"/>
      <c r="D661" s="5"/>
      <c r="E661" s="5"/>
      <c r="F661" s="5"/>
      <c r="G661" s="5"/>
      <c r="H661" s="34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21" customHeight="1">
      <c r="A662" s="5"/>
      <c r="B662" s="3"/>
      <c r="C662" s="5"/>
      <c r="D662" s="5"/>
      <c r="E662" s="5"/>
      <c r="F662" s="5"/>
      <c r="G662" s="5"/>
      <c r="H662" s="34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21" customHeight="1">
      <c r="A663" s="5"/>
      <c r="B663" s="3"/>
      <c r="C663" s="5"/>
      <c r="D663" s="5"/>
      <c r="E663" s="5"/>
      <c r="F663" s="5"/>
      <c r="G663" s="5"/>
      <c r="H663" s="34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21" customHeight="1">
      <c r="A664" s="5"/>
      <c r="B664" s="3"/>
      <c r="C664" s="5"/>
      <c r="D664" s="5"/>
      <c r="E664" s="5"/>
      <c r="F664" s="5"/>
      <c r="G664" s="5"/>
      <c r="H664" s="34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21" customHeight="1">
      <c r="A665" s="5"/>
      <c r="B665" s="3"/>
      <c r="C665" s="5"/>
      <c r="D665" s="5"/>
      <c r="E665" s="5"/>
      <c r="F665" s="5"/>
      <c r="G665" s="5"/>
      <c r="H665" s="34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21" customHeight="1">
      <c r="A666" s="5"/>
      <c r="B666" s="3"/>
      <c r="C666" s="5"/>
      <c r="D666" s="5"/>
      <c r="E666" s="5"/>
      <c r="F666" s="5"/>
      <c r="G666" s="5"/>
      <c r="H666" s="34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21" customHeight="1">
      <c r="A667" s="5"/>
      <c r="B667" s="3"/>
      <c r="C667" s="5"/>
      <c r="D667" s="5"/>
      <c r="E667" s="5"/>
      <c r="F667" s="5"/>
      <c r="G667" s="5"/>
      <c r="H667" s="34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21" customHeight="1">
      <c r="A668" s="5"/>
      <c r="B668" s="3"/>
      <c r="C668" s="5"/>
      <c r="D668" s="5"/>
      <c r="E668" s="5"/>
      <c r="F668" s="5"/>
      <c r="G668" s="5"/>
      <c r="H668" s="34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21" customHeight="1">
      <c r="A669" s="5"/>
      <c r="B669" s="3"/>
      <c r="C669" s="5"/>
      <c r="D669" s="5"/>
      <c r="E669" s="5"/>
      <c r="F669" s="5"/>
      <c r="G669" s="5"/>
      <c r="H669" s="34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21" customHeight="1">
      <c r="A670" s="5"/>
      <c r="B670" s="3"/>
      <c r="C670" s="5"/>
      <c r="D670" s="5"/>
      <c r="E670" s="5"/>
      <c r="F670" s="5"/>
      <c r="G670" s="5"/>
      <c r="H670" s="34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21" customHeight="1">
      <c r="A671" s="5"/>
      <c r="B671" s="3"/>
      <c r="C671" s="5"/>
      <c r="D671" s="5"/>
      <c r="E671" s="5"/>
      <c r="F671" s="5"/>
      <c r="G671" s="5"/>
      <c r="H671" s="34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21" customHeight="1">
      <c r="A672" s="5"/>
      <c r="B672" s="3"/>
      <c r="C672" s="5"/>
      <c r="D672" s="5"/>
      <c r="E672" s="5"/>
      <c r="F672" s="5"/>
      <c r="G672" s="5"/>
      <c r="H672" s="34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21" customHeight="1">
      <c r="A673" s="5"/>
      <c r="B673" s="3"/>
      <c r="C673" s="5"/>
      <c r="D673" s="5"/>
      <c r="E673" s="5"/>
      <c r="F673" s="5"/>
      <c r="G673" s="5"/>
      <c r="H673" s="34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21" customHeight="1">
      <c r="A674" s="5"/>
      <c r="B674" s="3"/>
      <c r="C674" s="5"/>
      <c r="D674" s="5"/>
      <c r="E674" s="5"/>
      <c r="F674" s="5"/>
      <c r="G674" s="5"/>
      <c r="H674" s="34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21" customHeight="1">
      <c r="A675" s="5"/>
      <c r="B675" s="3"/>
      <c r="C675" s="5"/>
      <c r="D675" s="5"/>
      <c r="E675" s="5"/>
      <c r="F675" s="5"/>
      <c r="G675" s="5"/>
      <c r="H675" s="34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21" customHeight="1">
      <c r="A676" s="5"/>
      <c r="B676" s="3"/>
      <c r="C676" s="5"/>
      <c r="D676" s="5"/>
      <c r="E676" s="5"/>
      <c r="F676" s="5"/>
      <c r="G676" s="5"/>
      <c r="H676" s="34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21" customHeight="1">
      <c r="A677" s="5"/>
      <c r="B677" s="3"/>
      <c r="C677" s="5"/>
      <c r="D677" s="5"/>
      <c r="E677" s="5"/>
      <c r="F677" s="5"/>
      <c r="G677" s="5"/>
      <c r="H677" s="34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21" customHeight="1">
      <c r="A678" s="5"/>
      <c r="B678" s="3"/>
      <c r="C678" s="5"/>
      <c r="D678" s="5"/>
      <c r="E678" s="5"/>
      <c r="F678" s="5"/>
      <c r="G678" s="5"/>
      <c r="H678" s="34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21" customHeight="1">
      <c r="A679" s="5"/>
      <c r="B679" s="3"/>
      <c r="C679" s="5"/>
      <c r="D679" s="5"/>
      <c r="E679" s="5"/>
      <c r="F679" s="5"/>
      <c r="G679" s="5"/>
      <c r="H679" s="34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21" customHeight="1">
      <c r="A680" s="5"/>
      <c r="B680" s="3"/>
      <c r="C680" s="5"/>
      <c r="D680" s="5"/>
      <c r="E680" s="5"/>
      <c r="F680" s="5"/>
      <c r="G680" s="5"/>
      <c r="H680" s="34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21" customHeight="1">
      <c r="A681" s="5"/>
      <c r="B681" s="3"/>
      <c r="C681" s="5"/>
      <c r="D681" s="5"/>
      <c r="E681" s="5"/>
      <c r="F681" s="5"/>
      <c r="G681" s="5"/>
      <c r="H681" s="34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21" customHeight="1">
      <c r="A682" s="5"/>
      <c r="B682" s="3"/>
      <c r="C682" s="5"/>
      <c r="D682" s="5"/>
      <c r="E682" s="5"/>
      <c r="F682" s="5"/>
      <c r="G682" s="5"/>
      <c r="H682" s="34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21" customHeight="1">
      <c r="A683" s="5"/>
      <c r="B683" s="3"/>
      <c r="C683" s="5"/>
      <c r="D683" s="5"/>
      <c r="E683" s="5"/>
      <c r="F683" s="5"/>
      <c r="G683" s="5"/>
      <c r="H683" s="34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21" customHeight="1">
      <c r="A684" s="5"/>
      <c r="B684" s="3"/>
      <c r="C684" s="5"/>
      <c r="D684" s="5"/>
      <c r="E684" s="5"/>
      <c r="F684" s="5"/>
      <c r="G684" s="5"/>
      <c r="H684" s="34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21" customHeight="1">
      <c r="A685" s="5"/>
      <c r="B685" s="3"/>
      <c r="C685" s="5"/>
      <c r="D685" s="5"/>
      <c r="E685" s="5"/>
      <c r="F685" s="5"/>
      <c r="G685" s="5"/>
      <c r="H685" s="34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21" customHeight="1">
      <c r="A686" s="5"/>
      <c r="B686" s="3"/>
      <c r="C686" s="5"/>
      <c r="D686" s="5"/>
      <c r="E686" s="5"/>
      <c r="F686" s="5"/>
      <c r="G686" s="5"/>
      <c r="H686" s="34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21" customHeight="1">
      <c r="A687" s="5"/>
      <c r="B687" s="3"/>
      <c r="C687" s="5"/>
      <c r="D687" s="5"/>
      <c r="E687" s="5"/>
      <c r="F687" s="5"/>
      <c r="G687" s="5"/>
      <c r="H687" s="34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21" customHeight="1">
      <c r="A688" s="5"/>
      <c r="B688" s="3"/>
      <c r="C688" s="5"/>
      <c r="D688" s="5"/>
      <c r="E688" s="5"/>
      <c r="F688" s="5"/>
      <c r="G688" s="5"/>
      <c r="H688" s="34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21" customHeight="1">
      <c r="A689" s="5"/>
      <c r="B689" s="3"/>
      <c r="C689" s="5"/>
      <c r="D689" s="5"/>
      <c r="E689" s="5"/>
      <c r="F689" s="5"/>
      <c r="G689" s="5"/>
      <c r="H689" s="34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21" customHeight="1">
      <c r="A690" s="5"/>
      <c r="B690" s="3"/>
      <c r="C690" s="5"/>
      <c r="D690" s="5"/>
      <c r="E690" s="5"/>
      <c r="F690" s="5"/>
      <c r="G690" s="5"/>
      <c r="H690" s="34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21" customHeight="1">
      <c r="A691" s="5"/>
      <c r="B691" s="3"/>
      <c r="C691" s="5"/>
      <c r="D691" s="5"/>
      <c r="E691" s="5"/>
      <c r="F691" s="5"/>
      <c r="G691" s="5"/>
      <c r="H691" s="34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21" customHeight="1">
      <c r="A692" s="5"/>
      <c r="B692" s="3"/>
      <c r="C692" s="5"/>
      <c r="D692" s="5"/>
      <c r="E692" s="5"/>
      <c r="F692" s="5"/>
      <c r="G692" s="5"/>
      <c r="H692" s="34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21" customHeight="1">
      <c r="A693" s="5"/>
      <c r="B693" s="3"/>
      <c r="C693" s="5"/>
      <c r="D693" s="5"/>
      <c r="E693" s="5"/>
      <c r="F693" s="5"/>
      <c r="G693" s="5"/>
      <c r="H693" s="34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21" customHeight="1">
      <c r="A694" s="5"/>
      <c r="B694" s="3"/>
      <c r="C694" s="5"/>
      <c r="D694" s="5"/>
      <c r="E694" s="5"/>
      <c r="F694" s="5"/>
      <c r="G694" s="5"/>
      <c r="H694" s="34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21" customHeight="1">
      <c r="A695" s="5"/>
      <c r="B695" s="3"/>
      <c r="C695" s="5"/>
      <c r="D695" s="5"/>
      <c r="E695" s="5"/>
      <c r="F695" s="5"/>
      <c r="G695" s="5"/>
      <c r="H695" s="34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21" customHeight="1">
      <c r="A696" s="5"/>
      <c r="B696" s="3"/>
      <c r="C696" s="5"/>
      <c r="D696" s="5"/>
      <c r="E696" s="5"/>
      <c r="F696" s="5"/>
      <c r="G696" s="5"/>
      <c r="H696" s="34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21" customHeight="1">
      <c r="A697" s="5"/>
      <c r="B697" s="3"/>
      <c r="C697" s="5"/>
      <c r="D697" s="5"/>
      <c r="E697" s="5"/>
      <c r="F697" s="5"/>
      <c r="G697" s="5"/>
      <c r="H697" s="34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21" customHeight="1">
      <c r="A698" s="5"/>
      <c r="B698" s="3"/>
      <c r="C698" s="5"/>
      <c r="D698" s="5"/>
      <c r="E698" s="5"/>
      <c r="F698" s="5"/>
      <c r="G698" s="5"/>
      <c r="H698" s="34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21" customHeight="1">
      <c r="A699" s="5"/>
      <c r="B699" s="3"/>
      <c r="C699" s="5"/>
      <c r="D699" s="5"/>
      <c r="E699" s="5"/>
      <c r="F699" s="5"/>
      <c r="G699" s="5"/>
      <c r="H699" s="34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21" customHeight="1">
      <c r="A700" s="5"/>
      <c r="B700" s="3"/>
      <c r="C700" s="5"/>
      <c r="D700" s="5"/>
      <c r="E700" s="5"/>
      <c r="F700" s="5"/>
      <c r="G700" s="5"/>
      <c r="H700" s="34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21" customHeight="1">
      <c r="A701" s="5"/>
      <c r="B701" s="3"/>
      <c r="C701" s="5"/>
      <c r="D701" s="5"/>
      <c r="E701" s="5"/>
      <c r="F701" s="5"/>
      <c r="G701" s="5"/>
      <c r="H701" s="34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21" customHeight="1">
      <c r="A702" s="5"/>
      <c r="B702" s="3"/>
      <c r="C702" s="5"/>
      <c r="D702" s="5"/>
      <c r="E702" s="5"/>
      <c r="F702" s="5"/>
      <c r="G702" s="5"/>
      <c r="H702" s="34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21" customHeight="1">
      <c r="A703" s="5"/>
      <c r="B703" s="3"/>
      <c r="C703" s="5"/>
      <c r="D703" s="5"/>
      <c r="E703" s="5"/>
      <c r="F703" s="5"/>
      <c r="G703" s="5"/>
      <c r="H703" s="34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21" customHeight="1">
      <c r="A704" s="5"/>
      <c r="B704" s="3"/>
      <c r="C704" s="5"/>
      <c r="D704" s="5"/>
      <c r="E704" s="5"/>
      <c r="F704" s="5"/>
      <c r="G704" s="5"/>
      <c r="H704" s="34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21" customHeight="1">
      <c r="A705" s="5"/>
      <c r="B705" s="3"/>
      <c r="C705" s="5"/>
      <c r="D705" s="5"/>
      <c r="E705" s="5"/>
      <c r="F705" s="5"/>
      <c r="G705" s="5"/>
      <c r="H705" s="34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21" customHeight="1">
      <c r="A706" s="5"/>
      <c r="B706" s="3"/>
      <c r="C706" s="5"/>
      <c r="D706" s="5"/>
      <c r="E706" s="5"/>
      <c r="F706" s="5"/>
      <c r="G706" s="5"/>
      <c r="H706" s="34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21" customHeight="1">
      <c r="A707" s="5"/>
      <c r="B707" s="3"/>
      <c r="C707" s="5"/>
      <c r="D707" s="5"/>
      <c r="E707" s="5"/>
      <c r="F707" s="5"/>
      <c r="G707" s="5"/>
      <c r="H707" s="34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21" customHeight="1">
      <c r="A708" s="5"/>
      <c r="B708" s="3"/>
      <c r="C708" s="5"/>
      <c r="D708" s="5"/>
      <c r="E708" s="5"/>
      <c r="F708" s="5"/>
      <c r="G708" s="5"/>
      <c r="H708" s="34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21" customHeight="1">
      <c r="A709" s="5"/>
      <c r="B709" s="3"/>
      <c r="C709" s="5"/>
      <c r="D709" s="5"/>
      <c r="E709" s="5"/>
      <c r="F709" s="5"/>
      <c r="G709" s="5"/>
      <c r="H709" s="34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21" customHeight="1">
      <c r="A710" s="5"/>
      <c r="B710" s="3"/>
      <c r="C710" s="5"/>
      <c r="D710" s="5"/>
      <c r="E710" s="5"/>
      <c r="F710" s="5"/>
      <c r="G710" s="5"/>
      <c r="H710" s="34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21" customHeight="1">
      <c r="A711" s="5"/>
      <c r="B711" s="3"/>
      <c r="C711" s="5"/>
      <c r="D711" s="5"/>
      <c r="E711" s="5"/>
      <c r="F711" s="5"/>
      <c r="G711" s="5"/>
      <c r="H711" s="34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21" customHeight="1">
      <c r="A712" s="5"/>
      <c r="B712" s="3"/>
      <c r="C712" s="5"/>
      <c r="D712" s="5"/>
      <c r="E712" s="5"/>
      <c r="F712" s="5"/>
      <c r="G712" s="5"/>
      <c r="H712" s="34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21" customHeight="1">
      <c r="A713" s="5"/>
      <c r="B713" s="3"/>
      <c r="C713" s="5"/>
      <c r="D713" s="5"/>
      <c r="E713" s="5"/>
      <c r="F713" s="5"/>
      <c r="G713" s="5"/>
      <c r="H713" s="34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21" customHeight="1">
      <c r="A714" s="5"/>
      <c r="B714" s="3"/>
      <c r="C714" s="5"/>
      <c r="D714" s="5"/>
      <c r="E714" s="5"/>
      <c r="F714" s="5"/>
      <c r="G714" s="5"/>
      <c r="H714" s="34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21" customHeight="1">
      <c r="A715" s="5"/>
      <c r="B715" s="3"/>
      <c r="C715" s="5"/>
      <c r="D715" s="5"/>
      <c r="E715" s="5"/>
      <c r="F715" s="5"/>
      <c r="G715" s="5"/>
      <c r="H715" s="34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21" customHeight="1">
      <c r="A716" s="5"/>
      <c r="B716" s="3"/>
      <c r="C716" s="5"/>
      <c r="D716" s="5"/>
      <c r="E716" s="5"/>
      <c r="F716" s="5"/>
      <c r="G716" s="5"/>
      <c r="H716" s="34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21" customHeight="1">
      <c r="A717" s="5"/>
      <c r="B717" s="3"/>
      <c r="C717" s="5"/>
      <c r="D717" s="5"/>
      <c r="E717" s="5"/>
      <c r="F717" s="5"/>
      <c r="G717" s="5"/>
      <c r="H717" s="34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21" customHeight="1">
      <c r="A718" s="5"/>
      <c r="B718" s="3"/>
      <c r="C718" s="5"/>
      <c r="D718" s="5"/>
      <c r="E718" s="5"/>
      <c r="F718" s="5"/>
      <c r="G718" s="5"/>
      <c r="H718" s="34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21" customHeight="1">
      <c r="A719" s="5"/>
      <c r="B719" s="3"/>
      <c r="C719" s="5"/>
      <c r="D719" s="5"/>
      <c r="E719" s="5"/>
      <c r="F719" s="5"/>
      <c r="G719" s="5"/>
      <c r="H719" s="34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21" customHeight="1">
      <c r="A720" s="5"/>
      <c r="B720" s="3"/>
      <c r="C720" s="5"/>
      <c r="D720" s="5"/>
      <c r="E720" s="5"/>
      <c r="F720" s="5"/>
      <c r="G720" s="5"/>
      <c r="H720" s="34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21" customHeight="1">
      <c r="A721" s="5"/>
      <c r="B721" s="3"/>
      <c r="C721" s="5"/>
      <c r="D721" s="5"/>
      <c r="E721" s="5"/>
      <c r="F721" s="5"/>
      <c r="G721" s="5"/>
      <c r="H721" s="34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21" customHeight="1">
      <c r="A722" s="5"/>
      <c r="B722" s="3"/>
      <c r="C722" s="5"/>
      <c r="D722" s="5"/>
      <c r="E722" s="5"/>
      <c r="F722" s="5"/>
      <c r="G722" s="5"/>
      <c r="H722" s="34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21" customHeight="1">
      <c r="A723" s="5"/>
      <c r="B723" s="3"/>
      <c r="C723" s="5"/>
      <c r="D723" s="5"/>
      <c r="E723" s="5"/>
      <c r="F723" s="5"/>
      <c r="G723" s="5"/>
      <c r="H723" s="34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21" customHeight="1">
      <c r="A724" s="5"/>
      <c r="B724" s="3"/>
      <c r="C724" s="5"/>
      <c r="D724" s="5"/>
      <c r="E724" s="5"/>
      <c r="F724" s="5"/>
      <c r="G724" s="5"/>
      <c r="H724" s="34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21" customHeight="1">
      <c r="A725" s="5"/>
      <c r="B725" s="3"/>
      <c r="C725" s="5"/>
      <c r="D725" s="5"/>
      <c r="E725" s="5"/>
      <c r="F725" s="5"/>
      <c r="G725" s="5"/>
      <c r="H725" s="34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21" customHeight="1">
      <c r="A726" s="5"/>
      <c r="B726" s="3"/>
      <c r="C726" s="5"/>
      <c r="D726" s="5"/>
      <c r="E726" s="5"/>
      <c r="F726" s="5"/>
      <c r="G726" s="5"/>
      <c r="H726" s="34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21" customHeight="1">
      <c r="A727" s="5"/>
      <c r="B727" s="3"/>
      <c r="C727" s="5"/>
      <c r="D727" s="5"/>
      <c r="E727" s="5"/>
      <c r="F727" s="5"/>
      <c r="G727" s="5"/>
      <c r="H727" s="34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21" customHeight="1">
      <c r="A728" s="5"/>
      <c r="B728" s="3"/>
      <c r="C728" s="5"/>
      <c r="D728" s="5"/>
      <c r="E728" s="5"/>
      <c r="F728" s="5"/>
      <c r="G728" s="5"/>
      <c r="H728" s="34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21" customHeight="1">
      <c r="A729" s="5"/>
      <c r="B729" s="3"/>
      <c r="C729" s="5"/>
      <c r="D729" s="5"/>
      <c r="E729" s="5"/>
      <c r="F729" s="5"/>
      <c r="G729" s="5"/>
      <c r="H729" s="34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21" customHeight="1">
      <c r="A730" s="5"/>
      <c r="B730" s="3"/>
      <c r="C730" s="5"/>
      <c r="D730" s="5"/>
      <c r="E730" s="5"/>
      <c r="F730" s="5"/>
      <c r="G730" s="5"/>
      <c r="H730" s="34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21" customHeight="1">
      <c r="A731" s="5"/>
      <c r="B731" s="3"/>
      <c r="C731" s="5"/>
      <c r="D731" s="5"/>
      <c r="E731" s="5"/>
      <c r="F731" s="5"/>
      <c r="G731" s="5"/>
      <c r="H731" s="34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21" customHeight="1">
      <c r="A732" s="5"/>
      <c r="B732" s="3"/>
      <c r="C732" s="5"/>
      <c r="D732" s="5"/>
      <c r="E732" s="5"/>
      <c r="F732" s="5"/>
      <c r="G732" s="5"/>
      <c r="H732" s="34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21" customHeight="1">
      <c r="A733" s="5"/>
      <c r="B733" s="3"/>
      <c r="C733" s="5"/>
      <c r="D733" s="5"/>
      <c r="E733" s="5"/>
      <c r="F733" s="5"/>
      <c r="G733" s="5"/>
      <c r="H733" s="34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21" customHeight="1">
      <c r="A734" s="5"/>
      <c r="B734" s="3"/>
      <c r="C734" s="5"/>
      <c r="D734" s="5"/>
      <c r="E734" s="5"/>
      <c r="F734" s="5"/>
      <c r="G734" s="5"/>
      <c r="H734" s="34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21" customHeight="1">
      <c r="A735" s="5"/>
      <c r="B735" s="3"/>
      <c r="C735" s="5"/>
      <c r="D735" s="5"/>
      <c r="E735" s="5"/>
      <c r="F735" s="5"/>
      <c r="G735" s="5"/>
      <c r="H735" s="34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21" customHeight="1">
      <c r="A736" s="5"/>
      <c r="B736" s="3"/>
      <c r="C736" s="5"/>
      <c r="D736" s="5"/>
      <c r="E736" s="5"/>
      <c r="F736" s="5"/>
      <c r="G736" s="5"/>
      <c r="H736" s="34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21" customHeight="1">
      <c r="A737" s="5"/>
      <c r="B737" s="3"/>
      <c r="C737" s="5"/>
      <c r="D737" s="5"/>
      <c r="E737" s="5"/>
      <c r="F737" s="5"/>
      <c r="G737" s="5"/>
      <c r="H737" s="34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21" customHeight="1">
      <c r="A738" s="5"/>
      <c r="B738" s="3"/>
      <c r="C738" s="5"/>
      <c r="D738" s="5"/>
      <c r="E738" s="5"/>
      <c r="F738" s="5"/>
      <c r="G738" s="5"/>
      <c r="H738" s="34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21" customHeight="1">
      <c r="A739" s="5"/>
      <c r="B739" s="3"/>
      <c r="C739" s="5"/>
      <c r="D739" s="5"/>
      <c r="E739" s="5"/>
      <c r="F739" s="5"/>
      <c r="G739" s="5"/>
      <c r="H739" s="34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21" customHeight="1">
      <c r="A740" s="5"/>
      <c r="B740" s="3"/>
      <c r="C740" s="5"/>
      <c r="D740" s="5"/>
      <c r="E740" s="5"/>
      <c r="F740" s="5"/>
      <c r="G740" s="5"/>
      <c r="H740" s="34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21" customHeight="1">
      <c r="A741" s="5"/>
      <c r="B741" s="3"/>
      <c r="C741" s="5"/>
      <c r="D741" s="5"/>
      <c r="E741" s="5"/>
      <c r="F741" s="5"/>
      <c r="G741" s="5"/>
      <c r="H741" s="34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21" customHeight="1">
      <c r="A742" s="5"/>
      <c r="B742" s="3"/>
      <c r="C742" s="5"/>
      <c r="D742" s="5"/>
      <c r="E742" s="5"/>
      <c r="F742" s="5"/>
      <c r="G742" s="5"/>
      <c r="H742" s="34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21" customHeight="1">
      <c r="A743" s="5"/>
      <c r="B743" s="3"/>
      <c r="C743" s="5"/>
      <c r="D743" s="5"/>
      <c r="E743" s="5"/>
      <c r="F743" s="5"/>
      <c r="G743" s="5"/>
      <c r="H743" s="34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21" customHeight="1">
      <c r="A744" s="5"/>
      <c r="B744" s="3"/>
      <c r="C744" s="5"/>
      <c r="D744" s="5"/>
      <c r="E744" s="5"/>
      <c r="F744" s="5"/>
      <c r="G744" s="5"/>
      <c r="H744" s="34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21" customHeight="1">
      <c r="A745" s="5"/>
      <c r="B745" s="3"/>
      <c r="C745" s="5"/>
      <c r="D745" s="5"/>
      <c r="E745" s="5"/>
      <c r="F745" s="5"/>
      <c r="G745" s="5"/>
      <c r="H745" s="34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21" customHeight="1">
      <c r="A746" s="5"/>
      <c r="B746" s="3"/>
      <c r="C746" s="5"/>
      <c r="D746" s="5"/>
      <c r="E746" s="5"/>
      <c r="F746" s="5"/>
      <c r="G746" s="5"/>
      <c r="H746" s="34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21" customHeight="1">
      <c r="A747" s="5"/>
      <c r="B747" s="3"/>
      <c r="C747" s="5"/>
      <c r="D747" s="5"/>
      <c r="E747" s="5"/>
      <c r="F747" s="5"/>
      <c r="G747" s="5"/>
      <c r="H747" s="34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21" customHeight="1">
      <c r="A748" s="5"/>
      <c r="B748" s="3"/>
      <c r="C748" s="5"/>
      <c r="D748" s="5"/>
      <c r="E748" s="5"/>
      <c r="F748" s="5"/>
      <c r="G748" s="5"/>
      <c r="H748" s="34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21" customHeight="1">
      <c r="A749" s="5"/>
      <c r="B749" s="3"/>
      <c r="C749" s="5"/>
      <c r="D749" s="5"/>
      <c r="E749" s="5"/>
      <c r="F749" s="5"/>
      <c r="G749" s="5"/>
      <c r="H749" s="34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21" customHeight="1">
      <c r="A750" s="5"/>
      <c r="B750" s="3"/>
      <c r="C750" s="5"/>
      <c r="D750" s="5"/>
      <c r="E750" s="5"/>
      <c r="F750" s="5"/>
      <c r="G750" s="5"/>
      <c r="H750" s="34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21" customHeight="1">
      <c r="A751" s="5"/>
      <c r="B751" s="3"/>
      <c r="C751" s="5"/>
      <c r="D751" s="5"/>
      <c r="E751" s="5"/>
      <c r="F751" s="5"/>
      <c r="G751" s="5"/>
      <c r="H751" s="34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21" customHeight="1">
      <c r="A752" s="5"/>
      <c r="B752" s="3"/>
      <c r="C752" s="5"/>
      <c r="D752" s="5"/>
      <c r="E752" s="5"/>
      <c r="F752" s="5"/>
      <c r="G752" s="5"/>
      <c r="H752" s="34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21" customHeight="1">
      <c r="A753" s="5"/>
      <c r="B753" s="3"/>
      <c r="C753" s="5"/>
      <c r="D753" s="5"/>
      <c r="E753" s="5"/>
      <c r="F753" s="5"/>
      <c r="G753" s="5"/>
      <c r="H753" s="34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21" customHeight="1">
      <c r="A754" s="5"/>
      <c r="B754" s="3"/>
      <c r="C754" s="5"/>
      <c r="D754" s="5"/>
      <c r="E754" s="5"/>
      <c r="F754" s="5"/>
      <c r="G754" s="5"/>
      <c r="H754" s="34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21" customHeight="1">
      <c r="A755" s="5"/>
      <c r="B755" s="3"/>
      <c r="C755" s="5"/>
      <c r="D755" s="5"/>
      <c r="E755" s="5"/>
      <c r="F755" s="5"/>
      <c r="G755" s="5"/>
      <c r="H755" s="34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21" customHeight="1">
      <c r="A756" s="5"/>
      <c r="B756" s="3"/>
      <c r="C756" s="5"/>
      <c r="D756" s="5"/>
      <c r="E756" s="5"/>
      <c r="F756" s="5"/>
      <c r="G756" s="5"/>
      <c r="H756" s="34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21" customHeight="1">
      <c r="A757" s="5"/>
      <c r="B757" s="3"/>
      <c r="C757" s="5"/>
      <c r="D757" s="5"/>
      <c r="E757" s="5"/>
      <c r="F757" s="5"/>
      <c r="G757" s="5"/>
      <c r="H757" s="34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21" customHeight="1">
      <c r="A758" s="5"/>
      <c r="B758" s="3"/>
      <c r="C758" s="5"/>
      <c r="D758" s="5"/>
      <c r="E758" s="5"/>
      <c r="F758" s="5"/>
      <c r="G758" s="5"/>
      <c r="H758" s="34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21" customHeight="1">
      <c r="A759" s="5"/>
      <c r="B759" s="3"/>
      <c r="C759" s="5"/>
      <c r="D759" s="5"/>
      <c r="E759" s="5"/>
      <c r="F759" s="5"/>
      <c r="G759" s="5"/>
      <c r="H759" s="34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21" customHeight="1">
      <c r="A760" s="5"/>
      <c r="B760" s="3"/>
      <c r="C760" s="5"/>
      <c r="D760" s="5"/>
      <c r="E760" s="5"/>
      <c r="F760" s="5"/>
      <c r="G760" s="5"/>
      <c r="H760" s="34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21" customHeight="1">
      <c r="A761" s="5"/>
      <c r="B761" s="3"/>
      <c r="C761" s="5"/>
      <c r="D761" s="5"/>
      <c r="E761" s="5"/>
      <c r="F761" s="5"/>
      <c r="G761" s="5"/>
      <c r="H761" s="34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21" customHeight="1">
      <c r="A762" s="5"/>
      <c r="B762" s="3"/>
      <c r="C762" s="5"/>
      <c r="D762" s="5"/>
      <c r="E762" s="5"/>
      <c r="F762" s="5"/>
      <c r="G762" s="5"/>
      <c r="H762" s="34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21" customHeight="1">
      <c r="A763" s="5"/>
      <c r="B763" s="3"/>
      <c r="C763" s="5"/>
      <c r="D763" s="5"/>
      <c r="E763" s="5"/>
      <c r="F763" s="5"/>
      <c r="G763" s="5"/>
      <c r="H763" s="34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21" customHeight="1">
      <c r="A764" s="5"/>
      <c r="B764" s="3"/>
      <c r="C764" s="5"/>
      <c r="D764" s="5"/>
      <c r="E764" s="5"/>
      <c r="F764" s="5"/>
      <c r="G764" s="5"/>
      <c r="H764" s="34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21" customHeight="1">
      <c r="A765" s="5"/>
      <c r="B765" s="3"/>
      <c r="C765" s="5"/>
      <c r="D765" s="5"/>
      <c r="E765" s="5"/>
      <c r="F765" s="5"/>
      <c r="G765" s="5"/>
      <c r="H765" s="34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21" customHeight="1">
      <c r="A766" s="5"/>
      <c r="B766" s="3"/>
      <c r="C766" s="5"/>
      <c r="D766" s="5"/>
      <c r="E766" s="5"/>
      <c r="F766" s="5"/>
      <c r="G766" s="5"/>
      <c r="H766" s="34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21" customHeight="1">
      <c r="A767" s="5"/>
      <c r="B767" s="3"/>
      <c r="C767" s="5"/>
      <c r="D767" s="5"/>
      <c r="E767" s="5"/>
      <c r="F767" s="5"/>
      <c r="G767" s="5"/>
      <c r="H767" s="34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21" customHeight="1">
      <c r="A768" s="5"/>
      <c r="B768" s="3"/>
      <c r="C768" s="5"/>
      <c r="D768" s="5"/>
      <c r="E768" s="5"/>
      <c r="F768" s="5"/>
      <c r="G768" s="5"/>
      <c r="H768" s="34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21" customHeight="1">
      <c r="A769" s="5"/>
      <c r="B769" s="3"/>
      <c r="C769" s="5"/>
      <c r="D769" s="5"/>
      <c r="E769" s="5"/>
      <c r="F769" s="5"/>
      <c r="G769" s="5"/>
      <c r="H769" s="34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21" customHeight="1">
      <c r="A770" s="5"/>
      <c r="B770" s="3"/>
      <c r="C770" s="5"/>
      <c r="D770" s="5"/>
      <c r="E770" s="5"/>
      <c r="F770" s="5"/>
      <c r="G770" s="5"/>
      <c r="H770" s="34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21" customHeight="1">
      <c r="A771" s="5"/>
      <c r="B771" s="3"/>
      <c r="C771" s="5"/>
      <c r="D771" s="5"/>
      <c r="E771" s="5"/>
      <c r="F771" s="5"/>
      <c r="G771" s="5"/>
      <c r="H771" s="34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21" customHeight="1">
      <c r="A772" s="5"/>
      <c r="B772" s="3"/>
      <c r="C772" s="5"/>
      <c r="D772" s="5"/>
      <c r="E772" s="5"/>
      <c r="F772" s="5"/>
      <c r="G772" s="5"/>
      <c r="H772" s="34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21" customHeight="1">
      <c r="A773" s="5"/>
      <c r="B773" s="3"/>
      <c r="C773" s="5"/>
      <c r="D773" s="5"/>
      <c r="E773" s="5"/>
      <c r="F773" s="5"/>
      <c r="G773" s="5"/>
      <c r="H773" s="34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21" customHeight="1">
      <c r="A774" s="5"/>
      <c r="B774" s="3"/>
      <c r="C774" s="5"/>
      <c r="D774" s="5"/>
      <c r="E774" s="5"/>
      <c r="F774" s="5"/>
      <c r="G774" s="5"/>
      <c r="H774" s="34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21" customHeight="1">
      <c r="A775" s="5"/>
      <c r="B775" s="3"/>
      <c r="C775" s="5"/>
      <c r="D775" s="5"/>
      <c r="E775" s="5"/>
      <c r="F775" s="5"/>
      <c r="G775" s="5"/>
      <c r="H775" s="34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21" customHeight="1">
      <c r="A776" s="5"/>
      <c r="B776" s="3"/>
      <c r="C776" s="5"/>
      <c r="D776" s="5"/>
      <c r="E776" s="5"/>
      <c r="F776" s="5"/>
      <c r="G776" s="5"/>
      <c r="H776" s="34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21" customHeight="1">
      <c r="A777" s="5"/>
      <c r="B777" s="3"/>
      <c r="C777" s="5"/>
      <c r="D777" s="5"/>
      <c r="E777" s="5"/>
      <c r="F777" s="5"/>
      <c r="G777" s="5"/>
      <c r="H777" s="34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21" customHeight="1">
      <c r="A778" s="5"/>
      <c r="B778" s="3"/>
      <c r="C778" s="5"/>
      <c r="D778" s="5"/>
      <c r="E778" s="5"/>
      <c r="F778" s="5"/>
      <c r="G778" s="5"/>
      <c r="H778" s="34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21" customHeight="1">
      <c r="A779" s="5"/>
      <c r="B779" s="3"/>
      <c r="C779" s="5"/>
      <c r="D779" s="5"/>
      <c r="E779" s="5"/>
      <c r="F779" s="5"/>
      <c r="G779" s="5"/>
      <c r="H779" s="34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21" customHeight="1">
      <c r="A780" s="5"/>
      <c r="B780" s="3"/>
      <c r="C780" s="5"/>
      <c r="D780" s="5"/>
      <c r="E780" s="5"/>
      <c r="F780" s="5"/>
      <c r="G780" s="5"/>
      <c r="H780" s="34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21" customHeight="1">
      <c r="A781" s="5"/>
      <c r="B781" s="3"/>
      <c r="C781" s="5"/>
      <c r="D781" s="5"/>
      <c r="E781" s="5"/>
      <c r="F781" s="5"/>
      <c r="G781" s="5"/>
      <c r="H781" s="34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21" customHeight="1">
      <c r="A782" s="5"/>
      <c r="B782" s="3"/>
      <c r="C782" s="5"/>
      <c r="D782" s="5"/>
      <c r="E782" s="5"/>
      <c r="F782" s="5"/>
      <c r="G782" s="5"/>
      <c r="H782" s="34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21" customHeight="1">
      <c r="A783" s="5"/>
      <c r="B783" s="3"/>
      <c r="C783" s="5"/>
      <c r="D783" s="5"/>
      <c r="E783" s="5"/>
      <c r="F783" s="5"/>
      <c r="G783" s="5"/>
      <c r="H783" s="34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21" customHeight="1">
      <c r="A784" s="5"/>
      <c r="B784" s="3"/>
      <c r="C784" s="5"/>
      <c r="D784" s="5"/>
      <c r="E784" s="5"/>
      <c r="F784" s="5"/>
      <c r="G784" s="5"/>
      <c r="H784" s="34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21" customHeight="1">
      <c r="A785" s="5"/>
      <c r="B785" s="3"/>
      <c r="C785" s="5"/>
      <c r="D785" s="5"/>
      <c r="E785" s="5"/>
      <c r="F785" s="5"/>
      <c r="G785" s="5"/>
      <c r="H785" s="34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21" customHeight="1">
      <c r="A786" s="5"/>
      <c r="B786" s="3"/>
      <c r="C786" s="5"/>
      <c r="D786" s="5"/>
      <c r="E786" s="5"/>
      <c r="F786" s="5"/>
      <c r="G786" s="5"/>
      <c r="H786" s="34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21" customHeight="1">
      <c r="A787" s="5"/>
      <c r="B787" s="3"/>
      <c r="C787" s="5"/>
      <c r="D787" s="5"/>
      <c r="E787" s="5"/>
      <c r="F787" s="5"/>
      <c r="G787" s="5"/>
      <c r="H787" s="34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21" customHeight="1">
      <c r="A788" s="5"/>
      <c r="B788" s="3"/>
      <c r="C788" s="5"/>
      <c r="D788" s="5"/>
      <c r="E788" s="5"/>
      <c r="F788" s="5"/>
      <c r="G788" s="5"/>
      <c r="H788" s="34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21" customHeight="1">
      <c r="A789" s="5"/>
      <c r="B789" s="3"/>
      <c r="C789" s="5"/>
      <c r="D789" s="5"/>
      <c r="E789" s="5"/>
      <c r="F789" s="5"/>
      <c r="G789" s="5"/>
      <c r="H789" s="34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21" customHeight="1">
      <c r="A790" s="5"/>
      <c r="B790" s="3"/>
      <c r="C790" s="5"/>
      <c r="D790" s="5"/>
      <c r="E790" s="5"/>
      <c r="F790" s="5"/>
      <c r="G790" s="5"/>
      <c r="H790" s="34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21" customHeight="1">
      <c r="A791" s="5"/>
      <c r="B791" s="3"/>
      <c r="C791" s="5"/>
      <c r="D791" s="5"/>
      <c r="E791" s="5"/>
      <c r="F791" s="5"/>
      <c r="G791" s="5"/>
      <c r="H791" s="34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21" customHeight="1">
      <c r="A792" s="5"/>
      <c r="B792" s="3"/>
      <c r="C792" s="5"/>
      <c r="D792" s="5"/>
      <c r="E792" s="5"/>
      <c r="F792" s="5"/>
      <c r="G792" s="5"/>
      <c r="H792" s="34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21" customHeight="1">
      <c r="A793" s="5"/>
      <c r="B793" s="3"/>
      <c r="C793" s="5"/>
      <c r="D793" s="5"/>
      <c r="E793" s="5"/>
      <c r="F793" s="5"/>
      <c r="G793" s="5"/>
      <c r="H793" s="34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21" customHeight="1">
      <c r="A794" s="5"/>
      <c r="B794" s="3"/>
      <c r="C794" s="5"/>
      <c r="D794" s="5"/>
      <c r="E794" s="5"/>
      <c r="F794" s="5"/>
      <c r="G794" s="5"/>
      <c r="H794" s="34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21" customHeight="1">
      <c r="A795" s="5"/>
      <c r="B795" s="3"/>
      <c r="C795" s="5"/>
      <c r="D795" s="5"/>
      <c r="E795" s="5"/>
      <c r="F795" s="5"/>
      <c r="G795" s="5"/>
      <c r="H795" s="34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21" customHeight="1">
      <c r="A796" s="5"/>
      <c r="B796" s="3"/>
      <c r="C796" s="5"/>
      <c r="D796" s="5"/>
      <c r="E796" s="5"/>
      <c r="F796" s="5"/>
      <c r="G796" s="5"/>
      <c r="H796" s="34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21" customHeight="1">
      <c r="A797" s="5"/>
      <c r="B797" s="3"/>
      <c r="C797" s="5"/>
      <c r="D797" s="5"/>
      <c r="E797" s="5"/>
      <c r="F797" s="5"/>
      <c r="G797" s="5"/>
      <c r="H797" s="34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21" customHeight="1">
      <c r="A798" s="5"/>
      <c r="B798" s="3"/>
      <c r="C798" s="5"/>
      <c r="D798" s="5"/>
      <c r="E798" s="5"/>
      <c r="F798" s="5"/>
      <c r="G798" s="5"/>
      <c r="H798" s="34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21" customHeight="1">
      <c r="A799" s="5"/>
      <c r="B799" s="3"/>
      <c r="C799" s="5"/>
      <c r="D799" s="5"/>
      <c r="E799" s="5"/>
      <c r="F799" s="5"/>
      <c r="G799" s="5"/>
      <c r="H799" s="34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21" customHeight="1">
      <c r="A800" s="5"/>
      <c r="B800" s="3"/>
      <c r="C800" s="5"/>
      <c r="D800" s="5"/>
      <c r="E800" s="5"/>
      <c r="F800" s="5"/>
      <c r="G800" s="5"/>
      <c r="H800" s="34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21" customHeight="1">
      <c r="A801" s="5"/>
      <c r="B801" s="3"/>
      <c r="C801" s="5"/>
      <c r="D801" s="5"/>
      <c r="E801" s="5"/>
      <c r="F801" s="5"/>
      <c r="G801" s="5"/>
      <c r="H801" s="34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21" customHeight="1">
      <c r="A802" s="5"/>
      <c r="B802" s="3"/>
      <c r="C802" s="5"/>
      <c r="D802" s="5"/>
      <c r="E802" s="5"/>
      <c r="F802" s="5"/>
      <c r="G802" s="5"/>
      <c r="H802" s="34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21" customHeight="1">
      <c r="A803" s="5"/>
      <c r="B803" s="3"/>
      <c r="C803" s="5"/>
      <c r="D803" s="5"/>
      <c r="E803" s="5"/>
      <c r="F803" s="5"/>
      <c r="G803" s="5"/>
      <c r="H803" s="34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21" customHeight="1">
      <c r="A804" s="5"/>
      <c r="B804" s="3"/>
      <c r="C804" s="5"/>
      <c r="D804" s="5"/>
      <c r="E804" s="5"/>
      <c r="F804" s="5"/>
      <c r="G804" s="5"/>
      <c r="H804" s="34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21" customHeight="1">
      <c r="A805" s="5"/>
      <c r="B805" s="3"/>
      <c r="C805" s="5"/>
      <c r="D805" s="5"/>
      <c r="E805" s="5"/>
      <c r="F805" s="5"/>
      <c r="G805" s="5"/>
      <c r="H805" s="34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21" customHeight="1">
      <c r="A806" s="5"/>
      <c r="B806" s="3"/>
      <c r="C806" s="5"/>
      <c r="D806" s="5"/>
      <c r="E806" s="5"/>
      <c r="F806" s="5"/>
      <c r="G806" s="5"/>
      <c r="H806" s="34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21" customHeight="1">
      <c r="A807" s="5"/>
      <c r="B807" s="3"/>
      <c r="C807" s="5"/>
      <c r="D807" s="5"/>
      <c r="E807" s="5"/>
      <c r="F807" s="5"/>
      <c r="G807" s="5"/>
      <c r="H807" s="34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21" customHeight="1">
      <c r="A808" s="5"/>
      <c r="B808" s="3"/>
      <c r="C808" s="5"/>
      <c r="D808" s="5"/>
      <c r="E808" s="5"/>
      <c r="F808" s="5"/>
      <c r="G808" s="5"/>
      <c r="H808" s="34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21" customHeight="1">
      <c r="A809" s="5"/>
      <c r="B809" s="3"/>
      <c r="C809" s="5"/>
      <c r="D809" s="5"/>
      <c r="E809" s="5"/>
      <c r="F809" s="5"/>
      <c r="G809" s="5"/>
      <c r="H809" s="34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21" customHeight="1">
      <c r="A810" s="5"/>
      <c r="B810" s="3"/>
      <c r="C810" s="5"/>
      <c r="D810" s="5"/>
      <c r="E810" s="5"/>
      <c r="F810" s="5"/>
      <c r="G810" s="5"/>
      <c r="H810" s="34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21" customHeight="1">
      <c r="A811" s="5"/>
      <c r="B811" s="3"/>
      <c r="C811" s="5"/>
      <c r="D811" s="5"/>
      <c r="E811" s="5"/>
      <c r="F811" s="5"/>
      <c r="G811" s="5"/>
      <c r="H811" s="34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21" customHeight="1">
      <c r="A812" s="5"/>
      <c r="B812" s="3"/>
      <c r="C812" s="5"/>
      <c r="D812" s="5"/>
      <c r="E812" s="5"/>
      <c r="F812" s="5"/>
      <c r="G812" s="5"/>
      <c r="H812" s="34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21" customHeight="1">
      <c r="A813" s="5"/>
      <c r="B813" s="3"/>
      <c r="C813" s="5"/>
      <c r="D813" s="5"/>
      <c r="E813" s="5"/>
      <c r="F813" s="5"/>
      <c r="G813" s="5"/>
      <c r="H813" s="34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21" customHeight="1">
      <c r="A814" s="5"/>
      <c r="B814" s="3"/>
      <c r="C814" s="5"/>
      <c r="D814" s="5"/>
      <c r="E814" s="5"/>
      <c r="F814" s="5"/>
      <c r="G814" s="5"/>
      <c r="H814" s="34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21" customHeight="1">
      <c r="A815" s="5"/>
      <c r="B815" s="3"/>
      <c r="C815" s="5"/>
      <c r="D815" s="5"/>
      <c r="E815" s="5"/>
      <c r="F815" s="5"/>
      <c r="G815" s="5"/>
      <c r="H815" s="34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21" customHeight="1">
      <c r="A816" s="5"/>
      <c r="B816" s="3"/>
      <c r="C816" s="5"/>
      <c r="D816" s="5"/>
      <c r="E816" s="5"/>
      <c r="F816" s="5"/>
      <c r="G816" s="5"/>
      <c r="H816" s="34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21" customHeight="1">
      <c r="A817" s="5"/>
      <c r="B817" s="3"/>
      <c r="C817" s="5"/>
      <c r="D817" s="5"/>
      <c r="E817" s="5"/>
      <c r="F817" s="5"/>
      <c r="G817" s="5"/>
      <c r="H817" s="34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21" customHeight="1">
      <c r="A818" s="5"/>
      <c r="B818" s="3"/>
      <c r="C818" s="5"/>
      <c r="D818" s="5"/>
      <c r="E818" s="5"/>
      <c r="F818" s="5"/>
      <c r="G818" s="5"/>
      <c r="H818" s="34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21" customHeight="1">
      <c r="A819" s="5"/>
      <c r="B819" s="3"/>
      <c r="C819" s="5"/>
      <c r="D819" s="5"/>
      <c r="E819" s="5"/>
      <c r="F819" s="5"/>
      <c r="G819" s="5"/>
      <c r="H819" s="34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21" customHeight="1">
      <c r="A820" s="5"/>
      <c r="B820" s="3"/>
      <c r="C820" s="5"/>
      <c r="D820" s="5"/>
      <c r="E820" s="5"/>
      <c r="F820" s="5"/>
      <c r="G820" s="5"/>
      <c r="H820" s="34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21" customHeight="1">
      <c r="A821" s="5"/>
      <c r="B821" s="3"/>
      <c r="C821" s="5"/>
      <c r="D821" s="5"/>
      <c r="E821" s="5"/>
      <c r="F821" s="5"/>
      <c r="G821" s="5"/>
      <c r="H821" s="34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21" customHeight="1">
      <c r="A822" s="5"/>
      <c r="B822" s="3"/>
      <c r="C822" s="5"/>
      <c r="D822" s="5"/>
      <c r="E822" s="5"/>
      <c r="F822" s="5"/>
      <c r="G822" s="5"/>
      <c r="H822" s="34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21" customHeight="1">
      <c r="A823" s="5"/>
      <c r="B823" s="3"/>
      <c r="C823" s="5"/>
      <c r="D823" s="5"/>
      <c r="E823" s="5"/>
      <c r="F823" s="5"/>
      <c r="G823" s="5"/>
      <c r="H823" s="34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21" customHeight="1">
      <c r="A824" s="5"/>
      <c r="B824" s="3"/>
      <c r="C824" s="5"/>
      <c r="D824" s="5"/>
      <c r="E824" s="5"/>
      <c r="F824" s="5"/>
      <c r="G824" s="5"/>
      <c r="H824" s="34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21" customHeight="1">
      <c r="A825" s="5"/>
      <c r="B825" s="3"/>
      <c r="C825" s="5"/>
      <c r="D825" s="5"/>
      <c r="E825" s="5"/>
      <c r="F825" s="5"/>
      <c r="G825" s="5"/>
      <c r="H825" s="34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21" customHeight="1">
      <c r="A826" s="5"/>
      <c r="B826" s="3"/>
      <c r="C826" s="5"/>
      <c r="D826" s="5"/>
      <c r="E826" s="5"/>
      <c r="F826" s="5"/>
      <c r="G826" s="5"/>
      <c r="H826" s="34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21" customHeight="1">
      <c r="A827" s="5"/>
      <c r="B827" s="3"/>
      <c r="C827" s="5"/>
      <c r="D827" s="5"/>
      <c r="E827" s="5"/>
      <c r="F827" s="5"/>
      <c r="G827" s="5"/>
      <c r="H827" s="34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21" customHeight="1">
      <c r="A828" s="5"/>
      <c r="B828" s="3"/>
      <c r="C828" s="5"/>
      <c r="D828" s="5"/>
      <c r="E828" s="5"/>
      <c r="F828" s="5"/>
      <c r="G828" s="5"/>
      <c r="H828" s="34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21" customHeight="1">
      <c r="A829" s="5"/>
      <c r="B829" s="3"/>
      <c r="C829" s="5"/>
      <c r="D829" s="5"/>
      <c r="E829" s="5"/>
      <c r="F829" s="5"/>
      <c r="G829" s="5"/>
      <c r="H829" s="34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21" customHeight="1">
      <c r="A830" s="5"/>
      <c r="B830" s="3"/>
      <c r="C830" s="5"/>
      <c r="D830" s="5"/>
      <c r="E830" s="5"/>
      <c r="F830" s="5"/>
      <c r="G830" s="5"/>
      <c r="H830" s="34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21" customHeight="1">
      <c r="A831" s="5"/>
      <c r="B831" s="3"/>
      <c r="C831" s="5"/>
      <c r="D831" s="5"/>
      <c r="E831" s="5"/>
      <c r="F831" s="5"/>
      <c r="G831" s="5"/>
      <c r="H831" s="34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21" customHeight="1">
      <c r="A832" s="5"/>
      <c r="B832" s="3"/>
      <c r="C832" s="5"/>
      <c r="D832" s="5"/>
      <c r="E832" s="5"/>
      <c r="F832" s="5"/>
      <c r="G832" s="5"/>
      <c r="H832" s="34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21" customHeight="1">
      <c r="A833" s="5"/>
      <c r="B833" s="3"/>
      <c r="C833" s="5"/>
      <c r="D833" s="5"/>
      <c r="E833" s="5"/>
      <c r="F833" s="5"/>
      <c r="G833" s="5"/>
      <c r="H833" s="34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21" customHeight="1">
      <c r="A834" s="5"/>
      <c r="B834" s="3"/>
      <c r="C834" s="5"/>
      <c r="D834" s="5"/>
      <c r="E834" s="5"/>
      <c r="F834" s="5"/>
      <c r="G834" s="5"/>
      <c r="H834" s="34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21" customHeight="1">
      <c r="A835" s="5"/>
      <c r="B835" s="3"/>
      <c r="C835" s="5"/>
      <c r="D835" s="5"/>
      <c r="E835" s="5"/>
      <c r="F835" s="5"/>
      <c r="G835" s="5"/>
      <c r="H835" s="34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21" customHeight="1">
      <c r="A836" s="5"/>
      <c r="B836" s="3"/>
      <c r="C836" s="5"/>
      <c r="D836" s="5"/>
      <c r="E836" s="5"/>
      <c r="F836" s="5"/>
      <c r="G836" s="5"/>
      <c r="H836" s="34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21" customHeight="1">
      <c r="A837" s="5"/>
      <c r="B837" s="3"/>
      <c r="C837" s="5"/>
      <c r="D837" s="5"/>
      <c r="E837" s="5"/>
      <c r="F837" s="5"/>
      <c r="G837" s="5"/>
      <c r="H837" s="34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21" customHeight="1">
      <c r="A838" s="5"/>
      <c r="B838" s="3"/>
      <c r="C838" s="5"/>
      <c r="D838" s="5"/>
      <c r="E838" s="5"/>
      <c r="F838" s="5"/>
      <c r="G838" s="5"/>
      <c r="H838" s="34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21" customHeight="1">
      <c r="A839" s="5"/>
      <c r="B839" s="3"/>
      <c r="C839" s="5"/>
      <c r="D839" s="5"/>
      <c r="E839" s="5"/>
      <c r="F839" s="5"/>
      <c r="G839" s="5"/>
      <c r="H839" s="34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21" customHeight="1">
      <c r="A840" s="5"/>
      <c r="B840" s="3"/>
      <c r="C840" s="5"/>
      <c r="D840" s="5"/>
      <c r="E840" s="5"/>
      <c r="F840" s="5"/>
      <c r="G840" s="5"/>
      <c r="H840" s="34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21" customHeight="1">
      <c r="A841" s="5"/>
      <c r="B841" s="3"/>
      <c r="C841" s="5"/>
      <c r="D841" s="5"/>
      <c r="E841" s="5"/>
      <c r="F841" s="5"/>
      <c r="G841" s="5"/>
      <c r="H841" s="34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21" customHeight="1">
      <c r="A842" s="5"/>
      <c r="B842" s="3"/>
      <c r="C842" s="5"/>
      <c r="D842" s="5"/>
      <c r="E842" s="5"/>
      <c r="F842" s="5"/>
      <c r="G842" s="5"/>
      <c r="H842" s="34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21" customHeight="1">
      <c r="A843" s="5"/>
      <c r="B843" s="3"/>
      <c r="C843" s="5"/>
      <c r="D843" s="5"/>
      <c r="E843" s="5"/>
      <c r="F843" s="5"/>
      <c r="G843" s="5"/>
      <c r="H843" s="34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21" customHeight="1">
      <c r="A844" s="5"/>
      <c r="B844" s="3"/>
      <c r="C844" s="5"/>
      <c r="D844" s="5"/>
      <c r="E844" s="5"/>
      <c r="F844" s="5"/>
      <c r="G844" s="5"/>
      <c r="H844" s="34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21" customHeight="1">
      <c r="A845" s="5"/>
      <c r="B845" s="3"/>
      <c r="C845" s="5"/>
      <c r="D845" s="5"/>
      <c r="E845" s="5"/>
      <c r="F845" s="5"/>
      <c r="G845" s="5"/>
      <c r="H845" s="34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21" customHeight="1">
      <c r="A846" s="5"/>
      <c r="B846" s="3"/>
      <c r="C846" s="5"/>
      <c r="D846" s="5"/>
      <c r="E846" s="5"/>
      <c r="F846" s="5"/>
      <c r="G846" s="5"/>
      <c r="H846" s="34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21" customHeight="1">
      <c r="A847" s="5"/>
      <c r="B847" s="3"/>
      <c r="C847" s="5"/>
      <c r="D847" s="5"/>
      <c r="E847" s="5"/>
      <c r="F847" s="5"/>
      <c r="G847" s="5"/>
      <c r="H847" s="34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21" customHeight="1">
      <c r="A848" s="5"/>
      <c r="B848" s="3"/>
      <c r="C848" s="5"/>
      <c r="D848" s="5"/>
      <c r="E848" s="5"/>
      <c r="F848" s="5"/>
      <c r="G848" s="5"/>
      <c r="H848" s="34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21" customHeight="1">
      <c r="A849" s="5"/>
      <c r="B849" s="3"/>
      <c r="C849" s="5"/>
      <c r="D849" s="5"/>
      <c r="E849" s="5"/>
      <c r="F849" s="5"/>
      <c r="G849" s="5"/>
      <c r="H849" s="34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21" customHeight="1">
      <c r="A850" s="5"/>
      <c r="B850" s="3"/>
      <c r="C850" s="5"/>
      <c r="D850" s="5"/>
      <c r="E850" s="5"/>
      <c r="F850" s="5"/>
      <c r="G850" s="5"/>
      <c r="H850" s="34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21" customHeight="1">
      <c r="A851" s="5"/>
      <c r="B851" s="3"/>
      <c r="C851" s="5"/>
      <c r="D851" s="5"/>
      <c r="E851" s="5"/>
      <c r="F851" s="5"/>
      <c r="G851" s="5"/>
      <c r="H851" s="34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21" customHeight="1">
      <c r="A852" s="5"/>
      <c r="B852" s="3"/>
      <c r="C852" s="5"/>
      <c r="D852" s="5"/>
      <c r="E852" s="5"/>
      <c r="F852" s="5"/>
      <c r="G852" s="5"/>
      <c r="H852" s="34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21" customHeight="1">
      <c r="A853" s="5"/>
      <c r="B853" s="3"/>
      <c r="C853" s="5"/>
      <c r="D853" s="5"/>
      <c r="E853" s="5"/>
      <c r="F853" s="5"/>
      <c r="G853" s="5"/>
      <c r="H853" s="34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21" customHeight="1">
      <c r="A854" s="5"/>
      <c r="B854" s="3"/>
      <c r="C854" s="5"/>
      <c r="D854" s="5"/>
      <c r="E854" s="5"/>
      <c r="F854" s="5"/>
      <c r="G854" s="5"/>
      <c r="H854" s="34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21" customHeight="1">
      <c r="A855" s="5"/>
      <c r="B855" s="3"/>
      <c r="C855" s="5"/>
      <c r="D855" s="5"/>
      <c r="E855" s="5"/>
      <c r="F855" s="5"/>
      <c r="G855" s="5"/>
      <c r="H855" s="34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21" customHeight="1">
      <c r="A856" s="5"/>
      <c r="B856" s="3"/>
      <c r="C856" s="5"/>
      <c r="D856" s="5"/>
      <c r="E856" s="5"/>
      <c r="F856" s="5"/>
      <c r="G856" s="5"/>
      <c r="H856" s="34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21" customHeight="1">
      <c r="A857" s="5"/>
      <c r="B857" s="3"/>
      <c r="C857" s="5"/>
      <c r="D857" s="5"/>
      <c r="E857" s="5"/>
      <c r="F857" s="5"/>
      <c r="G857" s="5"/>
      <c r="H857" s="34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21" customHeight="1">
      <c r="A858" s="5"/>
      <c r="B858" s="3"/>
      <c r="C858" s="5"/>
      <c r="D858" s="5"/>
      <c r="E858" s="5"/>
      <c r="F858" s="5"/>
      <c r="G858" s="5"/>
      <c r="H858" s="34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21" customHeight="1">
      <c r="A859" s="5"/>
      <c r="B859" s="3"/>
      <c r="C859" s="5"/>
      <c r="D859" s="5"/>
      <c r="E859" s="5"/>
      <c r="F859" s="5"/>
      <c r="G859" s="5"/>
      <c r="H859" s="34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21" customHeight="1">
      <c r="A860" s="5"/>
      <c r="B860" s="3"/>
      <c r="C860" s="5"/>
      <c r="D860" s="5"/>
      <c r="E860" s="5"/>
      <c r="F860" s="5"/>
      <c r="G860" s="5"/>
      <c r="H860" s="34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21" customHeight="1">
      <c r="A861" s="5"/>
      <c r="B861" s="3"/>
      <c r="C861" s="5"/>
      <c r="D861" s="5"/>
      <c r="E861" s="5"/>
      <c r="F861" s="5"/>
      <c r="G861" s="5"/>
      <c r="H861" s="34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21" customHeight="1">
      <c r="A862" s="5"/>
      <c r="B862" s="3"/>
      <c r="C862" s="5"/>
      <c r="D862" s="5"/>
      <c r="E862" s="5"/>
      <c r="F862" s="5"/>
      <c r="G862" s="5"/>
      <c r="H862" s="34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21" customHeight="1">
      <c r="A863" s="5"/>
      <c r="B863" s="3"/>
      <c r="C863" s="5"/>
      <c r="D863" s="5"/>
      <c r="E863" s="5"/>
      <c r="F863" s="5"/>
      <c r="G863" s="5"/>
      <c r="H863" s="34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21" customHeight="1">
      <c r="A864" s="5"/>
      <c r="B864" s="3"/>
      <c r="C864" s="5"/>
      <c r="D864" s="5"/>
      <c r="E864" s="5"/>
      <c r="F864" s="5"/>
      <c r="G864" s="5"/>
      <c r="H864" s="34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21" customHeight="1">
      <c r="A865" s="5"/>
      <c r="B865" s="3"/>
      <c r="C865" s="5"/>
      <c r="D865" s="5"/>
      <c r="E865" s="5"/>
      <c r="F865" s="5"/>
      <c r="G865" s="5"/>
      <c r="H865" s="34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21" customHeight="1">
      <c r="A866" s="5"/>
      <c r="B866" s="3"/>
      <c r="C866" s="5"/>
      <c r="D866" s="5"/>
      <c r="E866" s="5"/>
      <c r="F866" s="5"/>
      <c r="G866" s="5"/>
      <c r="H866" s="34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21" customHeight="1">
      <c r="A867" s="5"/>
      <c r="B867" s="3"/>
      <c r="C867" s="5"/>
      <c r="D867" s="5"/>
      <c r="E867" s="5"/>
      <c r="F867" s="5"/>
      <c r="G867" s="5"/>
      <c r="H867" s="34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21" customHeight="1">
      <c r="A868" s="5"/>
      <c r="B868" s="3"/>
      <c r="C868" s="5"/>
      <c r="D868" s="5"/>
      <c r="E868" s="5"/>
      <c r="F868" s="5"/>
      <c r="G868" s="5"/>
      <c r="H868" s="34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21" customHeight="1">
      <c r="A869" s="5"/>
      <c r="B869" s="3"/>
      <c r="C869" s="5"/>
      <c r="D869" s="5"/>
      <c r="E869" s="5"/>
      <c r="F869" s="5"/>
      <c r="G869" s="5"/>
      <c r="H869" s="34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21" customHeight="1">
      <c r="A870" s="5"/>
      <c r="B870" s="3"/>
      <c r="C870" s="5"/>
      <c r="D870" s="5"/>
      <c r="E870" s="5"/>
      <c r="F870" s="5"/>
      <c r="G870" s="5"/>
      <c r="H870" s="34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21" customHeight="1">
      <c r="A871" s="5"/>
      <c r="B871" s="3"/>
      <c r="C871" s="5"/>
      <c r="D871" s="5"/>
      <c r="E871" s="5"/>
      <c r="F871" s="5"/>
      <c r="G871" s="5"/>
      <c r="H871" s="34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21" customHeight="1">
      <c r="A872" s="5"/>
      <c r="B872" s="3"/>
      <c r="C872" s="5"/>
      <c r="D872" s="5"/>
      <c r="E872" s="5"/>
      <c r="F872" s="5"/>
      <c r="G872" s="5"/>
      <c r="H872" s="34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21" customHeight="1">
      <c r="A873" s="5"/>
      <c r="B873" s="3"/>
      <c r="C873" s="5"/>
      <c r="D873" s="5"/>
      <c r="E873" s="5"/>
      <c r="F873" s="5"/>
      <c r="G873" s="5"/>
      <c r="H873" s="34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21" customHeight="1">
      <c r="A874" s="5"/>
      <c r="B874" s="3"/>
      <c r="C874" s="5"/>
      <c r="D874" s="5"/>
      <c r="E874" s="5"/>
      <c r="F874" s="5"/>
      <c r="G874" s="5"/>
      <c r="H874" s="34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21" customHeight="1">
      <c r="A875" s="5"/>
      <c r="B875" s="3"/>
      <c r="C875" s="5"/>
      <c r="D875" s="5"/>
      <c r="E875" s="5"/>
      <c r="F875" s="5"/>
      <c r="G875" s="5"/>
      <c r="H875" s="34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21" customHeight="1">
      <c r="A876" s="5"/>
      <c r="B876" s="3"/>
      <c r="C876" s="5"/>
      <c r="D876" s="5"/>
      <c r="E876" s="5"/>
      <c r="F876" s="5"/>
      <c r="G876" s="5"/>
      <c r="H876" s="34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21" customHeight="1">
      <c r="A877" s="5"/>
      <c r="B877" s="3"/>
      <c r="C877" s="5"/>
      <c r="D877" s="5"/>
      <c r="E877" s="5"/>
      <c r="F877" s="5"/>
      <c r="G877" s="5"/>
      <c r="H877" s="34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21" customHeight="1">
      <c r="A878" s="5"/>
      <c r="B878" s="3"/>
      <c r="C878" s="5"/>
      <c r="D878" s="5"/>
      <c r="E878" s="5"/>
      <c r="F878" s="5"/>
      <c r="G878" s="5"/>
      <c r="H878" s="34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21" customHeight="1">
      <c r="A879" s="5"/>
      <c r="B879" s="3"/>
      <c r="C879" s="5"/>
      <c r="D879" s="5"/>
      <c r="E879" s="5"/>
      <c r="F879" s="5"/>
      <c r="G879" s="5"/>
      <c r="H879" s="34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21" customHeight="1">
      <c r="A880" s="5"/>
      <c r="B880" s="3"/>
      <c r="C880" s="5"/>
      <c r="D880" s="5"/>
      <c r="E880" s="5"/>
      <c r="F880" s="5"/>
      <c r="G880" s="5"/>
      <c r="H880" s="34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21" customHeight="1">
      <c r="A881" s="5"/>
      <c r="B881" s="3"/>
      <c r="C881" s="5"/>
      <c r="D881" s="5"/>
      <c r="E881" s="5"/>
      <c r="F881" s="5"/>
      <c r="G881" s="5"/>
      <c r="H881" s="34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21" customHeight="1">
      <c r="A882" s="5"/>
      <c r="B882" s="3"/>
      <c r="C882" s="5"/>
      <c r="D882" s="5"/>
      <c r="E882" s="5"/>
      <c r="F882" s="5"/>
      <c r="G882" s="5"/>
      <c r="H882" s="34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21" customHeight="1">
      <c r="A883" s="5"/>
      <c r="B883" s="3"/>
      <c r="C883" s="5"/>
      <c r="D883" s="5"/>
      <c r="E883" s="5"/>
      <c r="F883" s="5"/>
      <c r="G883" s="5"/>
      <c r="H883" s="34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21" customHeight="1">
      <c r="A884" s="5"/>
      <c r="B884" s="3"/>
      <c r="C884" s="5"/>
      <c r="D884" s="5"/>
      <c r="E884" s="5"/>
      <c r="F884" s="5"/>
      <c r="G884" s="5"/>
      <c r="H884" s="34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21" customHeight="1">
      <c r="A885" s="5"/>
      <c r="B885" s="3"/>
      <c r="C885" s="5"/>
      <c r="D885" s="5"/>
      <c r="E885" s="5"/>
      <c r="F885" s="5"/>
      <c r="G885" s="5"/>
      <c r="H885" s="34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21" customHeight="1">
      <c r="A886" s="5"/>
      <c r="B886" s="3"/>
      <c r="C886" s="5"/>
      <c r="D886" s="5"/>
      <c r="E886" s="5"/>
      <c r="F886" s="5"/>
      <c r="G886" s="5"/>
      <c r="H886" s="34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21" customHeight="1">
      <c r="A887" s="5"/>
      <c r="B887" s="3"/>
      <c r="C887" s="5"/>
      <c r="D887" s="5"/>
      <c r="E887" s="5"/>
      <c r="F887" s="5"/>
      <c r="G887" s="5"/>
      <c r="H887" s="34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21" customHeight="1">
      <c r="A888" s="5"/>
      <c r="B888" s="3"/>
      <c r="C888" s="5"/>
      <c r="D888" s="5"/>
      <c r="E888" s="5"/>
      <c r="F888" s="5"/>
      <c r="G888" s="5"/>
      <c r="H888" s="34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21" customHeight="1">
      <c r="A889" s="5"/>
      <c r="B889" s="3"/>
      <c r="C889" s="5"/>
      <c r="D889" s="5"/>
      <c r="E889" s="5"/>
      <c r="F889" s="5"/>
      <c r="G889" s="5"/>
      <c r="H889" s="34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21" customHeight="1">
      <c r="A890" s="5"/>
      <c r="B890" s="3"/>
      <c r="C890" s="5"/>
      <c r="D890" s="5"/>
      <c r="E890" s="5"/>
      <c r="F890" s="5"/>
      <c r="G890" s="5"/>
      <c r="H890" s="34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21" customHeight="1">
      <c r="A891" s="5"/>
      <c r="B891" s="3"/>
      <c r="C891" s="5"/>
      <c r="D891" s="5"/>
      <c r="E891" s="5"/>
      <c r="F891" s="5"/>
      <c r="G891" s="5"/>
      <c r="H891" s="34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21" customHeight="1">
      <c r="A892" s="5"/>
      <c r="B892" s="3"/>
      <c r="C892" s="5"/>
      <c r="D892" s="5"/>
      <c r="E892" s="5"/>
      <c r="F892" s="5"/>
      <c r="G892" s="5"/>
      <c r="H892" s="34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21" customHeight="1">
      <c r="A893" s="5"/>
      <c r="B893" s="3"/>
      <c r="C893" s="5"/>
      <c r="D893" s="5"/>
      <c r="E893" s="5"/>
      <c r="F893" s="5"/>
      <c r="G893" s="5"/>
      <c r="H893" s="34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21" customHeight="1">
      <c r="A894" s="5"/>
      <c r="B894" s="3"/>
      <c r="C894" s="5"/>
      <c r="D894" s="5"/>
      <c r="E894" s="5"/>
      <c r="F894" s="5"/>
      <c r="G894" s="5"/>
      <c r="H894" s="34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21" customHeight="1">
      <c r="A895" s="5"/>
      <c r="B895" s="3"/>
      <c r="C895" s="5"/>
      <c r="D895" s="5"/>
      <c r="E895" s="5"/>
      <c r="F895" s="5"/>
      <c r="G895" s="5"/>
      <c r="H895" s="34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21" customHeight="1">
      <c r="A896" s="5"/>
      <c r="B896" s="3"/>
      <c r="C896" s="5"/>
      <c r="D896" s="5"/>
      <c r="E896" s="5"/>
      <c r="F896" s="5"/>
      <c r="G896" s="5"/>
      <c r="H896" s="34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21" customHeight="1">
      <c r="A897" s="5"/>
      <c r="B897" s="3"/>
      <c r="C897" s="5"/>
      <c r="D897" s="5"/>
      <c r="E897" s="5"/>
      <c r="F897" s="5"/>
      <c r="G897" s="5"/>
      <c r="H897" s="34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21" customHeight="1">
      <c r="A898" s="5"/>
      <c r="B898" s="3"/>
      <c r="C898" s="5"/>
      <c r="D898" s="5"/>
      <c r="E898" s="5"/>
      <c r="F898" s="5"/>
      <c r="G898" s="5"/>
      <c r="H898" s="34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21" customHeight="1">
      <c r="A899" s="5"/>
      <c r="B899" s="3"/>
      <c r="C899" s="5"/>
      <c r="D899" s="5"/>
      <c r="E899" s="5"/>
      <c r="F899" s="5"/>
      <c r="G899" s="5"/>
      <c r="H899" s="34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21" customHeight="1">
      <c r="A900" s="5"/>
      <c r="B900" s="3"/>
      <c r="C900" s="5"/>
      <c r="D900" s="5"/>
      <c r="E900" s="5"/>
      <c r="F900" s="5"/>
      <c r="G900" s="5"/>
      <c r="H900" s="34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21" customHeight="1">
      <c r="A901" s="5"/>
      <c r="B901" s="3"/>
      <c r="C901" s="5"/>
      <c r="D901" s="5"/>
      <c r="E901" s="5"/>
      <c r="F901" s="5"/>
      <c r="G901" s="5"/>
      <c r="H901" s="34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21" customHeight="1">
      <c r="A902" s="5"/>
      <c r="B902" s="3"/>
      <c r="C902" s="5"/>
      <c r="D902" s="5"/>
      <c r="E902" s="5"/>
      <c r="F902" s="5"/>
      <c r="G902" s="5"/>
      <c r="H902" s="34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21" customHeight="1">
      <c r="A903" s="5"/>
      <c r="B903" s="3"/>
      <c r="C903" s="5"/>
      <c r="D903" s="5"/>
      <c r="E903" s="5"/>
      <c r="F903" s="5"/>
      <c r="G903" s="5"/>
      <c r="H903" s="34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21" customHeight="1">
      <c r="A904" s="5"/>
      <c r="B904" s="3"/>
      <c r="C904" s="5"/>
      <c r="D904" s="5"/>
      <c r="E904" s="5"/>
      <c r="F904" s="5"/>
      <c r="G904" s="5"/>
      <c r="H904" s="34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21" customHeight="1">
      <c r="A905" s="5"/>
      <c r="B905" s="3"/>
      <c r="C905" s="5"/>
      <c r="D905" s="5"/>
      <c r="E905" s="5"/>
      <c r="F905" s="5"/>
      <c r="G905" s="5"/>
      <c r="H905" s="34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21" customHeight="1">
      <c r="A906" s="5"/>
      <c r="B906" s="3"/>
      <c r="C906" s="5"/>
      <c r="D906" s="5"/>
      <c r="E906" s="5"/>
      <c r="F906" s="5"/>
      <c r="G906" s="5"/>
      <c r="H906" s="34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21" customHeight="1">
      <c r="A907" s="5"/>
      <c r="B907" s="3"/>
      <c r="C907" s="5"/>
      <c r="D907" s="5"/>
      <c r="E907" s="5"/>
      <c r="F907" s="5"/>
      <c r="G907" s="5"/>
      <c r="H907" s="34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21" customHeight="1">
      <c r="A908" s="5"/>
      <c r="B908" s="3"/>
      <c r="C908" s="5"/>
      <c r="D908" s="5"/>
      <c r="E908" s="5"/>
      <c r="F908" s="5"/>
      <c r="G908" s="5"/>
      <c r="H908" s="34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21" customHeight="1">
      <c r="A909" s="5"/>
      <c r="B909" s="3"/>
      <c r="C909" s="5"/>
      <c r="D909" s="5"/>
      <c r="E909" s="5"/>
      <c r="F909" s="5"/>
      <c r="G909" s="5"/>
      <c r="H909" s="34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21" customHeight="1">
      <c r="A910" s="5"/>
      <c r="B910" s="3"/>
      <c r="C910" s="5"/>
      <c r="D910" s="5"/>
      <c r="E910" s="5"/>
      <c r="F910" s="5"/>
      <c r="G910" s="5"/>
      <c r="H910" s="34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21" customHeight="1">
      <c r="A911" s="5"/>
      <c r="B911" s="3"/>
      <c r="C911" s="5"/>
      <c r="D911" s="5"/>
      <c r="E911" s="5"/>
      <c r="F911" s="5"/>
      <c r="G911" s="5"/>
      <c r="H911" s="34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21" customHeight="1">
      <c r="A912" s="5"/>
      <c r="B912" s="3"/>
      <c r="C912" s="5"/>
      <c r="D912" s="5"/>
      <c r="E912" s="5"/>
      <c r="F912" s="5"/>
      <c r="G912" s="5"/>
      <c r="H912" s="34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21" customHeight="1">
      <c r="A913" s="5"/>
      <c r="B913" s="3"/>
      <c r="C913" s="5"/>
      <c r="D913" s="5"/>
      <c r="E913" s="5"/>
      <c r="F913" s="5"/>
      <c r="G913" s="5"/>
      <c r="H913" s="34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21" customHeight="1">
      <c r="A914" s="5"/>
      <c r="B914" s="3"/>
      <c r="C914" s="5"/>
      <c r="D914" s="5"/>
      <c r="E914" s="5"/>
      <c r="F914" s="5"/>
      <c r="G914" s="5"/>
      <c r="H914" s="34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21" customHeight="1">
      <c r="A915" s="5"/>
      <c r="B915" s="3"/>
      <c r="C915" s="5"/>
      <c r="D915" s="5"/>
      <c r="E915" s="5"/>
      <c r="F915" s="5"/>
      <c r="G915" s="5"/>
      <c r="H915" s="34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21" customHeight="1">
      <c r="A916" s="5"/>
      <c r="B916" s="3"/>
      <c r="C916" s="5"/>
      <c r="D916" s="5"/>
      <c r="E916" s="5"/>
      <c r="F916" s="5"/>
      <c r="G916" s="5"/>
      <c r="H916" s="34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21" customHeight="1">
      <c r="A917" s="5"/>
      <c r="B917" s="3"/>
      <c r="C917" s="5"/>
      <c r="D917" s="5"/>
      <c r="E917" s="5"/>
      <c r="F917" s="5"/>
      <c r="G917" s="5"/>
      <c r="H917" s="34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21" customHeight="1">
      <c r="A918" s="5"/>
      <c r="B918" s="3"/>
      <c r="C918" s="5"/>
      <c r="D918" s="5"/>
      <c r="E918" s="5"/>
      <c r="F918" s="5"/>
      <c r="G918" s="5"/>
      <c r="H918" s="34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21" customHeight="1">
      <c r="A919" s="5"/>
      <c r="B919" s="3"/>
      <c r="C919" s="5"/>
      <c r="D919" s="5"/>
      <c r="E919" s="5"/>
      <c r="F919" s="5"/>
      <c r="G919" s="5"/>
      <c r="H919" s="34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21" customHeight="1">
      <c r="A920" s="5"/>
      <c r="B920" s="3"/>
      <c r="C920" s="5"/>
      <c r="D920" s="5"/>
      <c r="E920" s="5"/>
      <c r="F920" s="5"/>
      <c r="G920" s="5"/>
      <c r="H920" s="34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21" customHeight="1">
      <c r="A921" s="5"/>
      <c r="B921" s="3"/>
      <c r="C921" s="5"/>
      <c r="D921" s="5"/>
      <c r="E921" s="5"/>
      <c r="F921" s="5"/>
      <c r="G921" s="5"/>
      <c r="H921" s="34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21" customHeight="1">
      <c r="A922" s="5"/>
      <c r="B922" s="3"/>
      <c r="C922" s="5"/>
      <c r="D922" s="5"/>
      <c r="E922" s="5"/>
      <c r="F922" s="5"/>
      <c r="G922" s="5"/>
      <c r="H922" s="34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21" customHeight="1">
      <c r="A923" s="5"/>
      <c r="B923" s="3"/>
      <c r="C923" s="5"/>
      <c r="D923" s="5"/>
      <c r="E923" s="5"/>
      <c r="F923" s="5"/>
      <c r="G923" s="5"/>
      <c r="H923" s="34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21" customHeight="1">
      <c r="A924" s="5"/>
      <c r="B924" s="3"/>
      <c r="C924" s="5"/>
      <c r="D924" s="5"/>
      <c r="E924" s="5"/>
      <c r="F924" s="5"/>
      <c r="G924" s="5"/>
      <c r="H924" s="34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21" customHeight="1">
      <c r="A925" s="5"/>
      <c r="B925" s="3"/>
      <c r="C925" s="5"/>
      <c r="D925" s="5"/>
      <c r="E925" s="5"/>
      <c r="F925" s="5"/>
      <c r="G925" s="5"/>
      <c r="H925" s="34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21" customHeight="1">
      <c r="A926" s="5"/>
      <c r="B926" s="3"/>
      <c r="C926" s="5"/>
      <c r="D926" s="5"/>
      <c r="E926" s="5"/>
      <c r="F926" s="5"/>
      <c r="G926" s="5"/>
      <c r="H926" s="34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21" customHeight="1">
      <c r="A927" s="5"/>
      <c r="B927" s="3"/>
      <c r="C927" s="5"/>
      <c r="D927" s="5"/>
      <c r="E927" s="5"/>
      <c r="F927" s="5"/>
      <c r="G927" s="5"/>
      <c r="H927" s="34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21" customHeight="1">
      <c r="A928" s="5"/>
      <c r="B928" s="3"/>
      <c r="C928" s="5"/>
      <c r="D928" s="5"/>
      <c r="E928" s="5"/>
      <c r="F928" s="5"/>
      <c r="G928" s="5"/>
      <c r="H928" s="34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21" customHeight="1">
      <c r="A929" s="5"/>
      <c r="B929" s="3"/>
      <c r="C929" s="5"/>
      <c r="D929" s="5"/>
      <c r="E929" s="5"/>
      <c r="F929" s="5"/>
      <c r="G929" s="5"/>
      <c r="H929" s="34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21" customHeight="1">
      <c r="A930" s="5"/>
      <c r="B930" s="3"/>
      <c r="C930" s="5"/>
      <c r="D930" s="5"/>
      <c r="E930" s="5"/>
      <c r="F930" s="5"/>
      <c r="G930" s="5"/>
      <c r="H930" s="34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21" customHeight="1">
      <c r="A931" s="5"/>
      <c r="B931" s="3"/>
      <c r="C931" s="5"/>
      <c r="D931" s="5"/>
      <c r="E931" s="5"/>
      <c r="F931" s="5"/>
      <c r="G931" s="5"/>
      <c r="H931" s="34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21" customHeight="1">
      <c r="A932" s="5"/>
      <c r="B932" s="3"/>
      <c r="C932" s="5"/>
      <c r="D932" s="5"/>
      <c r="E932" s="5"/>
      <c r="F932" s="5"/>
      <c r="G932" s="5"/>
      <c r="H932" s="34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21" customHeight="1">
      <c r="A933" s="5"/>
      <c r="B933" s="3"/>
      <c r="C933" s="5"/>
      <c r="D933" s="5"/>
      <c r="E933" s="5"/>
      <c r="F933" s="5"/>
      <c r="G933" s="5"/>
      <c r="H933" s="34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21" customHeight="1">
      <c r="A934" s="5"/>
      <c r="B934" s="3"/>
      <c r="C934" s="5"/>
      <c r="D934" s="5"/>
      <c r="E934" s="5"/>
      <c r="F934" s="5"/>
      <c r="G934" s="5"/>
      <c r="H934" s="34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21" customHeight="1">
      <c r="A935" s="5"/>
      <c r="B935" s="3"/>
      <c r="C935" s="5"/>
      <c r="D935" s="5"/>
      <c r="E935" s="5"/>
      <c r="F935" s="5"/>
      <c r="G935" s="5"/>
      <c r="H935" s="34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21" customHeight="1">
      <c r="A936" s="5"/>
      <c r="B936" s="3"/>
      <c r="C936" s="5"/>
      <c r="D936" s="5"/>
      <c r="E936" s="5"/>
      <c r="F936" s="5"/>
      <c r="G936" s="5"/>
      <c r="H936" s="34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21" customHeight="1">
      <c r="A937" s="5"/>
      <c r="B937" s="3"/>
      <c r="C937" s="5"/>
      <c r="D937" s="5"/>
      <c r="E937" s="5"/>
      <c r="F937" s="5"/>
      <c r="G937" s="5"/>
      <c r="H937" s="34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21" customHeight="1">
      <c r="A938" s="5"/>
      <c r="B938" s="3"/>
      <c r="C938" s="5"/>
      <c r="D938" s="5"/>
      <c r="E938" s="5"/>
      <c r="F938" s="5"/>
      <c r="G938" s="5"/>
      <c r="H938" s="34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21" customHeight="1">
      <c r="A939" s="5"/>
      <c r="B939" s="3"/>
      <c r="C939" s="5"/>
      <c r="D939" s="5"/>
      <c r="E939" s="5"/>
      <c r="F939" s="5"/>
      <c r="G939" s="5"/>
      <c r="H939" s="34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21" customHeight="1">
      <c r="A940" s="5"/>
      <c r="B940" s="3"/>
      <c r="C940" s="5"/>
      <c r="D940" s="5"/>
      <c r="E940" s="5"/>
      <c r="F940" s="5"/>
      <c r="G940" s="5"/>
      <c r="H940" s="34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21" customHeight="1">
      <c r="A941" s="5"/>
      <c r="B941" s="3"/>
      <c r="C941" s="5"/>
      <c r="D941" s="5"/>
      <c r="E941" s="5"/>
      <c r="F941" s="5"/>
      <c r="G941" s="5"/>
      <c r="H941" s="34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21" customHeight="1">
      <c r="A942" s="5"/>
      <c r="B942" s="3"/>
      <c r="C942" s="5"/>
      <c r="D942" s="5"/>
      <c r="E942" s="5"/>
      <c r="F942" s="5"/>
      <c r="G942" s="5"/>
      <c r="H942" s="34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21" customHeight="1">
      <c r="A943" s="5"/>
      <c r="B943" s="3"/>
      <c r="C943" s="5"/>
      <c r="D943" s="5"/>
      <c r="E943" s="5"/>
      <c r="F943" s="5"/>
      <c r="G943" s="5"/>
      <c r="H943" s="34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21" customHeight="1">
      <c r="A944" s="5"/>
      <c r="B944" s="3"/>
      <c r="C944" s="5"/>
      <c r="D944" s="5"/>
      <c r="E944" s="5"/>
      <c r="F944" s="5"/>
      <c r="G944" s="5"/>
      <c r="H944" s="34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21" customHeight="1">
      <c r="A945" s="5"/>
      <c r="B945" s="3"/>
      <c r="C945" s="5"/>
      <c r="D945" s="5"/>
      <c r="E945" s="5"/>
      <c r="F945" s="5"/>
      <c r="G945" s="5"/>
      <c r="H945" s="34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21" customHeight="1">
      <c r="A946" s="5"/>
      <c r="B946" s="3"/>
      <c r="C946" s="5"/>
      <c r="D946" s="5"/>
      <c r="E946" s="5"/>
      <c r="F946" s="5"/>
      <c r="G946" s="5"/>
      <c r="H946" s="34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21" customHeight="1">
      <c r="A947" s="5"/>
      <c r="B947" s="3"/>
      <c r="C947" s="5"/>
      <c r="D947" s="5"/>
      <c r="E947" s="5"/>
      <c r="F947" s="5"/>
      <c r="G947" s="5"/>
      <c r="H947" s="34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21" customHeight="1">
      <c r="A948" s="5"/>
      <c r="B948" s="3"/>
      <c r="C948" s="5"/>
      <c r="D948" s="5"/>
      <c r="E948" s="5"/>
      <c r="F948" s="5"/>
      <c r="G948" s="5"/>
      <c r="H948" s="34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21" customHeight="1">
      <c r="A949" s="5"/>
      <c r="B949" s="3"/>
      <c r="C949" s="5"/>
      <c r="D949" s="5"/>
      <c r="E949" s="5"/>
      <c r="F949" s="5"/>
      <c r="G949" s="5"/>
      <c r="H949" s="34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21" customHeight="1">
      <c r="A950" s="5"/>
      <c r="B950" s="3"/>
      <c r="C950" s="5"/>
      <c r="D950" s="5"/>
      <c r="E950" s="5"/>
      <c r="F950" s="5"/>
      <c r="G950" s="5"/>
      <c r="H950" s="34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21" customHeight="1">
      <c r="A951" s="5"/>
      <c r="B951" s="3"/>
      <c r="C951" s="5"/>
      <c r="D951" s="5"/>
      <c r="E951" s="5"/>
      <c r="F951" s="5"/>
      <c r="G951" s="5"/>
      <c r="H951" s="34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21" customHeight="1">
      <c r="A952" s="5"/>
      <c r="B952" s="3"/>
      <c r="C952" s="5"/>
      <c r="D952" s="5"/>
      <c r="E952" s="5"/>
      <c r="F952" s="5"/>
      <c r="G952" s="5"/>
      <c r="H952" s="34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21" customHeight="1">
      <c r="A953" s="5"/>
      <c r="B953" s="3"/>
      <c r="C953" s="5"/>
      <c r="D953" s="5"/>
      <c r="E953" s="5"/>
      <c r="F953" s="5"/>
      <c r="G953" s="5"/>
      <c r="H953" s="34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21" customHeight="1">
      <c r="A954" s="5"/>
      <c r="B954" s="3"/>
      <c r="C954" s="5"/>
      <c r="D954" s="5"/>
      <c r="E954" s="5"/>
      <c r="F954" s="5"/>
      <c r="G954" s="5"/>
      <c r="H954" s="34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21" customHeight="1">
      <c r="A955" s="5"/>
      <c r="B955" s="3"/>
      <c r="C955" s="5"/>
      <c r="D955" s="5"/>
      <c r="E955" s="5"/>
      <c r="F955" s="5"/>
      <c r="G955" s="5"/>
      <c r="H955" s="34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21" customHeight="1">
      <c r="A956" s="5"/>
      <c r="B956" s="3"/>
      <c r="C956" s="5"/>
      <c r="D956" s="5"/>
      <c r="E956" s="5"/>
      <c r="F956" s="5"/>
      <c r="G956" s="5"/>
      <c r="H956" s="34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21" customHeight="1">
      <c r="A957" s="5"/>
      <c r="B957" s="3"/>
      <c r="C957" s="5"/>
      <c r="D957" s="5"/>
      <c r="E957" s="5"/>
      <c r="F957" s="5"/>
      <c r="G957" s="5"/>
      <c r="H957" s="34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21" customHeight="1">
      <c r="A958" s="5"/>
      <c r="B958" s="3"/>
      <c r="C958" s="5"/>
      <c r="D958" s="5"/>
      <c r="E958" s="5"/>
      <c r="F958" s="5"/>
      <c r="G958" s="5"/>
      <c r="H958" s="34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21" customHeight="1">
      <c r="A959" s="5"/>
      <c r="B959" s="3"/>
      <c r="C959" s="5"/>
      <c r="D959" s="5"/>
      <c r="E959" s="5"/>
      <c r="F959" s="5"/>
      <c r="G959" s="5"/>
      <c r="H959" s="34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21" customHeight="1">
      <c r="A960" s="5"/>
      <c r="B960" s="3"/>
      <c r="C960" s="5"/>
      <c r="D960" s="5"/>
      <c r="E960" s="5"/>
      <c r="F960" s="5"/>
      <c r="G960" s="5"/>
      <c r="H960" s="34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21" customHeight="1">
      <c r="A961" s="5"/>
      <c r="B961" s="3"/>
      <c r="C961" s="5"/>
      <c r="D961" s="5"/>
      <c r="E961" s="5"/>
      <c r="F961" s="5"/>
      <c r="G961" s="5"/>
      <c r="H961" s="34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21" customHeight="1">
      <c r="A962" s="5"/>
      <c r="B962" s="3"/>
      <c r="C962" s="5"/>
      <c r="D962" s="5"/>
      <c r="E962" s="5"/>
      <c r="F962" s="5"/>
      <c r="G962" s="5"/>
      <c r="H962" s="34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21" customHeight="1">
      <c r="A963" s="5"/>
      <c r="B963" s="3"/>
      <c r="C963" s="5"/>
      <c r="D963" s="5"/>
      <c r="E963" s="5"/>
      <c r="F963" s="5"/>
      <c r="G963" s="5"/>
      <c r="H963" s="34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21" customHeight="1">
      <c r="A964" s="5"/>
      <c r="B964" s="3"/>
      <c r="C964" s="5"/>
      <c r="D964" s="5"/>
      <c r="E964" s="5"/>
      <c r="F964" s="5"/>
      <c r="G964" s="5"/>
      <c r="H964" s="34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21" customHeight="1">
      <c r="A965" s="5"/>
      <c r="B965" s="3"/>
      <c r="C965" s="5"/>
      <c r="D965" s="5"/>
      <c r="E965" s="5"/>
      <c r="F965" s="5"/>
      <c r="G965" s="5"/>
      <c r="H965" s="34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21" customHeight="1">
      <c r="A966" s="5"/>
      <c r="B966" s="3"/>
      <c r="C966" s="5"/>
      <c r="D966" s="5"/>
      <c r="E966" s="5"/>
      <c r="F966" s="5"/>
      <c r="G966" s="5"/>
      <c r="H966" s="34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21" customHeight="1">
      <c r="A967" s="5"/>
      <c r="B967" s="3"/>
      <c r="C967" s="5"/>
      <c r="D967" s="5"/>
      <c r="E967" s="5"/>
      <c r="F967" s="5"/>
      <c r="G967" s="5"/>
      <c r="H967" s="34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21" customHeight="1">
      <c r="A968" s="5"/>
      <c r="B968" s="3"/>
      <c r="C968" s="5"/>
      <c r="D968" s="5"/>
      <c r="E968" s="5"/>
      <c r="F968" s="5"/>
      <c r="G968" s="5"/>
      <c r="H968" s="34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21" customHeight="1">
      <c r="A969" s="5"/>
      <c r="B969" s="3"/>
      <c r="C969" s="5"/>
      <c r="D969" s="5"/>
      <c r="E969" s="5"/>
      <c r="F969" s="5"/>
      <c r="G969" s="5"/>
      <c r="H969" s="34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21" customHeight="1">
      <c r="A970" s="5"/>
      <c r="B970" s="3"/>
      <c r="C970" s="5"/>
      <c r="D970" s="5"/>
      <c r="E970" s="5"/>
      <c r="F970" s="5"/>
      <c r="G970" s="5"/>
      <c r="H970" s="34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21" customHeight="1">
      <c r="A971" s="5"/>
      <c r="B971" s="3"/>
      <c r="C971" s="5"/>
      <c r="D971" s="5"/>
      <c r="E971" s="5"/>
      <c r="F971" s="5"/>
      <c r="G971" s="5"/>
      <c r="H971" s="34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21" customHeight="1">
      <c r="A972" s="5"/>
      <c r="B972" s="3"/>
      <c r="C972" s="5"/>
      <c r="D972" s="5"/>
      <c r="E972" s="5"/>
      <c r="F972" s="5"/>
      <c r="G972" s="5"/>
      <c r="H972" s="34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21" customHeight="1">
      <c r="A973" s="5"/>
      <c r="B973" s="3"/>
      <c r="C973" s="5"/>
      <c r="D973" s="5"/>
      <c r="E973" s="5"/>
      <c r="F973" s="5"/>
      <c r="G973" s="5"/>
      <c r="H973" s="34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21" customHeight="1">
      <c r="A974" s="5"/>
      <c r="B974" s="3"/>
      <c r="C974" s="5"/>
      <c r="D974" s="5"/>
      <c r="E974" s="5"/>
      <c r="F974" s="5"/>
      <c r="G974" s="5"/>
      <c r="H974" s="34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21" customHeight="1">
      <c r="A975" s="5"/>
      <c r="B975" s="3"/>
      <c r="C975" s="5"/>
      <c r="D975" s="5"/>
      <c r="E975" s="5"/>
      <c r="F975" s="5"/>
      <c r="G975" s="5"/>
      <c r="H975" s="34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21" customHeight="1">
      <c r="A976" s="5"/>
      <c r="B976" s="3"/>
      <c r="C976" s="5"/>
      <c r="D976" s="5"/>
      <c r="E976" s="5"/>
      <c r="F976" s="5"/>
      <c r="G976" s="5"/>
      <c r="H976" s="34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21" customHeight="1">
      <c r="A977" s="5"/>
      <c r="B977" s="3"/>
      <c r="C977" s="5"/>
      <c r="D977" s="5"/>
      <c r="E977" s="5"/>
      <c r="F977" s="5"/>
      <c r="G977" s="5"/>
      <c r="H977" s="34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21" customHeight="1">
      <c r="A978" s="5"/>
      <c r="B978" s="3"/>
      <c r="C978" s="5"/>
      <c r="D978" s="5"/>
      <c r="E978" s="5"/>
      <c r="F978" s="5"/>
      <c r="G978" s="5"/>
      <c r="H978" s="34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21" customHeight="1">
      <c r="A979" s="5"/>
      <c r="B979" s="3"/>
      <c r="C979" s="5"/>
      <c r="D979" s="5"/>
      <c r="E979" s="5"/>
      <c r="F979" s="5"/>
      <c r="G979" s="5"/>
      <c r="H979" s="34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21" customHeight="1">
      <c r="A980" s="5"/>
      <c r="B980" s="3"/>
      <c r="C980" s="5"/>
      <c r="D980" s="5"/>
      <c r="E980" s="5"/>
      <c r="F980" s="5"/>
      <c r="G980" s="5"/>
      <c r="H980" s="34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21" customHeight="1">
      <c r="A981" s="5"/>
      <c r="B981" s="3"/>
      <c r="C981" s="5"/>
      <c r="D981" s="5"/>
      <c r="E981" s="5"/>
      <c r="F981" s="5"/>
      <c r="G981" s="5"/>
      <c r="H981" s="34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21" customHeight="1">
      <c r="A982" s="5"/>
      <c r="B982" s="3"/>
      <c r="C982" s="5"/>
      <c r="D982" s="5"/>
      <c r="E982" s="5"/>
      <c r="F982" s="5"/>
      <c r="G982" s="5"/>
      <c r="H982" s="34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21" customHeight="1">
      <c r="A983" s="5"/>
      <c r="B983" s="3"/>
      <c r="C983" s="5"/>
      <c r="D983" s="5"/>
      <c r="E983" s="5"/>
      <c r="F983" s="5"/>
      <c r="G983" s="5"/>
      <c r="H983" s="34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21" customHeight="1">
      <c r="A984" s="5"/>
      <c r="B984" s="3"/>
      <c r="C984" s="5"/>
      <c r="D984" s="5"/>
      <c r="E984" s="5"/>
      <c r="F984" s="5"/>
      <c r="G984" s="5"/>
      <c r="H984" s="34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21" customHeight="1">
      <c r="A985" s="5"/>
      <c r="B985" s="3"/>
      <c r="C985" s="5"/>
      <c r="D985" s="5"/>
      <c r="E985" s="5"/>
      <c r="F985" s="5"/>
      <c r="G985" s="5"/>
      <c r="H985" s="34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21" customHeight="1">
      <c r="A986" s="5"/>
      <c r="B986" s="3"/>
      <c r="C986" s="5"/>
      <c r="D986" s="5"/>
      <c r="E986" s="5"/>
      <c r="F986" s="5"/>
      <c r="G986" s="5"/>
      <c r="H986" s="34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21" customHeight="1">
      <c r="A987" s="5"/>
      <c r="B987" s="3"/>
      <c r="C987" s="5"/>
      <c r="D987" s="5"/>
      <c r="E987" s="5"/>
      <c r="F987" s="5"/>
      <c r="G987" s="5"/>
      <c r="H987" s="34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21" customHeight="1">
      <c r="A988" s="5"/>
      <c r="B988" s="3"/>
      <c r="C988" s="5"/>
      <c r="D988" s="5"/>
      <c r="E988" s="5"/>
      <c r="F988" s="5"/>
      <c r="G988" s="5"/>
      <c r="H988" s="34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21" customHeight="1">
      <c r="A989" s="5"/>
      <c r="B989" s="3"/>
      <c r="C989" s="5"/>
      <c r="D989" s="5"/>
      <c r="E989" s="5"/>
      <c r="F989" s="5"/>
      <c r="G989" s="5"/>
      <c r="H989" s="34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21" customHeight="1">
      <c r="A990" s="5"/>
      <c r="B990" s="3"/>
      <c r="C990" s="5"/>
      <c r="D990" s="5"/>
      <c r="E990" s="5"/>
      <c r="F990" s="5"/>
      <c r="G990" s="5"/>
      <c r="H990" s="34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21" customHeight="1">
      <c r="A991" s="5"/>
      <c r="B991" s="3"/>
      <c r="C991" s="5"/>
      <c r="D991" s="5"/>
      <c r="E991" s="5"/>
      <c r="F991" s="5"/>
      <c r="G991" s="5"/>
      <c r="H991" s="34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21" customHeight="1">
      <c r="A992" s="5"/>
      <c r="B992" s="3"/>
      <c r="C992" s="5"/>
      <c r="D992" s="5"/>
      <c r="E992" s="5"/>
      <c r="F992" s="5"/>
      <c r="G992" s="5"/>
      <c r="H992" s="34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21" customHeight="1">
      <c r="A993" s="5"/>
      <c r="B993" s="3"/>
      <c r="C993" s="5"/>
      <c r="D993" s="5"/>
      <c r="E993" s="5"/>
      <c r="F993" s="5"/>
      <c r="G993" s="5"/>
      <c r="H993" s="34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21" customHeight="1">
      <c r="A994" s="5"/>
      <c r="B994" s="3"/>
      <c r="C994" s="5"/>
      <c r="D994" s="5"/>
      <c r="E994" s="5"/>
      <c r="F994" s="5"/>
      <c r="G994" s="5"/>
      <c r="H994" s="34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21" customHeight="1">
      <c r="A995" s="5"/>
      <c r="B995" s="3"/>
      <c r="C995" s="5"/>
      <c r="D995" s="5"/>
      <c r="E995" s="5"/>
      <c r="F995" s="5"/>
      <c r="G995" s="5"/>
      <c r="H995" s="34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21" customHeight="1">
      <c r="A996" s="5"/>
      <c r="B996" s="3"/>
      <c r="C996" s="5"/>
      <c r="D996" s="5"/>
      <c r="E996" s="5"/>
      <c r="F996" s="5"/>
      <c r="G996" s="5"/>
      <c r="H996" s="34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21" customHeight="1">
      <c r="A997" s="5"/>
      <c r="B997" s="3"/>
      <c r="C997" s="5"/>
      <c r="D997" s="5"/>
      <c r="E997" s="5"/>
      <c r="F997" s="5"/>
      <c r="G997" s="5"/>
      <c r="H997" s="34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21" customHeight="1">
      <c r="A998" s="5"/>
      <c r="B998" s="3"/>
      <c r="C998" s="5"/>
      <c r="D998" s="5"/>
      <c r="E998" s="5"/>
      <c r="F998" s="5"/>
      <c r="G998" s="5"/>
      <c r="H998" s="34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21" customHeight="1">
      <c r="A999" s="5"/>
      <c r="B999" s="3"/>
      <c r="C999" s="5"/>
      <c r="D999" s="5"/>
      <c r="E999" s="5"/>
      <c r="F999" s="5"/>
      <c r="G999" s="5"/>
      <c r="H999" s="34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21" customHeight="1">
      <c r="A1000" s="5"/>
      <c r="B1000" s="3"/>
      <c r="C1000" s="5"/>
      <c r="D1000" s="5"/>
      <c r="E1000" s="5"/>
      <c r="F1000" s="5"/>
      <c r="G1000" s="5"/>
      <c r="H1000" s="34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autoFilter ref="A8:L84" xr:uid="{00000000-0009-0000-0000-000010000000}"/>
  <mergeCells count="26">
    <mergeCell ref="A1:B1"/>
    <mergeCell ref="C1:H1"/>
    <mergeCell ref="A2:B2"/>
    <mergeCell ref="C2:H2"/>
    <mergeCell ref="C3:H3"/>
    <mergeCell ref="A79:B79"/>
    <mergeCell ref="A4:H4"/>
    <mergeCell ref="A5:H5"/>
    <mergeCell ref="A6:H6"/>
    <mergeCell ref="C8:F8"/>
    <mergeCell ref="A21:B21"/>
    <mergeCell ref="A78:B78"/>
    <mergeCell ref="A30:B30"/>
    <mergeCell ref="A39:C39"/>
    <mergeCell ref="A42:B42"/>
    <mergeCell ref="A50:B50"/>
    <mergeCell ref="A53:B53"/>
    <mergeCell ref="A62:B62"/>
    <mergeCell ref="A65:B65"/>
    <mergeCell ref="A73:B73"/>
    <mergeCell ref="A76:B76"/>
    <mergeCell ref="D80:H80"/>
    <mergeCell ref="D84:H84"/>
    <mergeCell ref="A81:B81"/>
    <mergeCell ref="A82:B82"/>
    <mergeCell ref="A83:B83"/>
  </mergeCells>
  <pageMargins left="0.7" right="0.7" top="0.75" bottom="0.75" header="0" footer="0"/>
  <pageSetup orientation="landscape"/>
  <headerFooter>
    <oddFooter>&amp;R&amp;P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:Z1000"/>
  <sheetViews>
    <sheetView workbookViewId="0"/>
  </sheetViews>
  <sheetFormatPr defaultColWidth="11.21875" defaultRowHeight="15" customHeight="1"/>
  <cols>
    <col min="1" max="1" width="7.6640625" customWidth="1"/>
    <col min="2" max="2" width="30.88671875" customWidth="1"/>
    <col min="3" max="3" width="8.88671875" customWidth="1"/>
    <col min="4" max="4" width="8.5546875" customWidth="1"/>
    <col min="5" max="5" width="9.5546875" customWidth="1"/>
    <col min="6" max="6" width="6.44140625" customWidth="1"/>
    <col min="7" max="7" width="5.6640625" customWidth="1"/>
    <col min="8" max="8" width="5.109375" customWidth="1"/>
    <col min="9" max="12" width="8.88671875" customWidth="1"/>
    <col min="13" max="26" width="8" customWidth="1"/>
  </cols>
  <sheetData>
    <row r="1" spans="1:26" ht="18" customHeight="1">
      <c r="A1" s="193" t="s">
        <v>288</v>
      </c>
      <c r="B1" s="153"/>
      <c r="C1" s="184" t="s">
        <v>1</v>
      </c>
      <c r="D1" s="153"/>
      <c r="E1" s="153"/>
      <c r="F1" s="153"/>
      <c r="G1" s="153"/>
      <c r="H1" s="15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8" customHeight="1">
      <c r="A2" s="184" t="s">
        <v>0</v>
      </c>
      <c r="B2" s="153"/>
      <c r="C2" s="184" t="s">
        <v>3</v>
      </c>
      <c r="D2" s="153"/>
      <c r="E2" s="153"/>
      <c r="F2" s="153"/>
      <c r="G2" s="153"/>
      <c r="H2" s="15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6.75" customHeight="1">
      <c r="A3" s="5"/>
      <c r="B3" s="5"/>
      <c r="C3" s="194"/>
      <c r="D3" s="153"/>
      <c r="E3" s="153"/>
      <c r="F3" s="153"/>
      <c r="G3" s="153"/>
      <c r="H3" s="15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6.25" customHeight="1">
      <c r="A4" s="152" t="s">
        <v>280</v>
      </c>
      <c r="B4" s="153"/>
      <c r="C4" s="153"/>
      <c r="D4" s="153"/>
      <c r="E4" s="153"/>
      <c r="F4" s="153"/>
      <c r="G4" s="153"/>
      <c r="H4" s="15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1" customHeight="1">
      <c r="A5" s="169" t="s">
        <v>171</v>
      </c>
      <c r="B5" s="153"/>
      <c r="C5" s="153"/>
      <c r="D5" s="153"/>
      <c r="E5" s="153"/>
      <c r="F5" s="153"/>
      <c r="G5" s="153"/>
      <c r="H5" s="15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36" customHeight="1">
      <c r="A6" s="190" t="s">
        <v>289</v>
      </c>
      <c r="B6" s="153"/>
      <c r="C6" s="153"/>
      <c r="D6" s="153"/>
      <c r="E6" s="153"/>
      <c r="F6" s="153"/>
      <c r="G6" s="153"/>
      <c r="H6" s="15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3" customHeight="1">
      <c r="A7" s="43"/>
      <c r="B7" s="43"/>
      <c r="C7" s="43"/>
      <c r="D7" s="43"/>
      <c r="E7" s="43"/>
      <c r="F7" s="43"/>
      <c r="G7" s="43"/>
      <c r="H7" s="4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8.75" customHeight="1">
      <c r="A8" s="7" t="s">
        <v>5</v>
      </c>
      <c r="B8" s="7" t="s">
        <v>6</v>
      </c>
      <c r="C8" s="178" t="s">
        <v>7</v>
      </c>
      <c r="D8" s="160"/>
      <c r="E8" s="160"/>
      <c r="F8" s="159"/>
      <c r="G8" s="7" t="s">
        <v>8</v>
      </c>
      <c r="H8" s="8" t="s">
        <v>9</v>
      </c>
      <c r="I8" s="191" t="s">
        <v>10</v>
      </c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8.75" customHeight="1">
      <c r="A9" s="7"/>
      <c r="B9" s="7"/>
      <c r="C9" s="7" t="s">
        <v>11</v>
      </c>
      <c r="D9" s="7" t="s">
        <v>12</v>
      </c>
      <c r="E9" s="7" t="s">
        <v>13</v>
      </c>
      <c r="F9" s="7" t="s">
        <v>14</v>
      </c>
      <c r="G9" s="7"/>
      <c r="H9" s="10"/>
      <c r="I9" s="192"/>
      <c r="J9" s="11"/>
      <c r="K9" s="11"/>
      <c r="L9" s="11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8.75" customHeight="1">
      <c r="A10" s="12"/>
      <c r="B10" s="13" t="s">
        <v>15</v>
      </c>
      <c r="C10" s="14"/>
      <c r="D10" s="14"/>
      <c r="E10" s="14"/>
      <c r="F10" s="14"/>
      <c r="G10" s="14">
        <v>165</v>
      </c>
      <c r="H10" s="14"/>
      <c r="I10" s="15"/>
      <c r="J10" s="11"/>
      <c r="K10" s="11"/>
      <c r="L10" s="11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8.75" customHeight="1">
      <c r="A11" s="12">
        <v>102002</v>
      </c>
      <c r="B11" s="16" t="s">
        <v>16</v>
      </c>
      <c r="C11" s="14">
        <v>1</v>
      </c>
      <c r="D11" s="14">
        <v>0</v>
      </c>
      <c r="E11" s="14">
        <v>0</v>
      </c>
      <c r="F11" s="14">
        <v>1</v>
      </c>
      <c r="G11" s="14">
        <f t="shared" ref="G11:G12" si="0">(F11*30)+(E11*45)+(D11*15)</f>
        <v>30</v>
      </c>
      <c r="H11" s="14">
        <v>30</v>
      </c>
      <c r="I11" s="14"/>
      <c r="J11" s="11"/>
      <c r="K11" s="11"/>
      <c r="L11" s="11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8.75" customHeight="1">
      <c r="A12" s="12">
        <v>125045</v>
      </c>
      <c r="B12" s="17" t="s">
        <v>17</v>
      </c>
      <c r="C12" s="18">
        <v>3</v>
      </c>
      <c r="D12" s="14">
        <v>2</v>
      </c>
      <c r="E12" s="14">
        <v>0</v>
      </c>
      <c r="F12" s="14">
        <v>1</v>
      </c>
      <c r="G12" s="14">
        <f t="shared" si="0"/>
        <v>60</v>
      </c>
      <c r="H12" s="14">
        <v>60</v>
      </c>
      <c r="I12" s="14"/>
      <c r="J12" s="11"/>
      <c r="K12" s="11"/>
      <c r="L12" s="11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8.75" customHeight="1">
      <c r="A13" s="14">
        <v>102063</v>
      </c>
      <c r="B13" s="19" t="s">
        <v>18</v>
      </c>
      <c r="C13" s="14">
        <v>3</v>
      </c>
      <c r="D13" s="14">
        <v>3</v>
      </c>
      <c r="E13" s="14">
        <v>0</v>
      </c>
      <c r="F13" s="14">
        <v>0</v>
      </c>
      <c r="G13" s="14">
        <f t="shared" ref="G13:G15" si="1">D13*15+E13*45+F13*30</f>
        <v>45</v>
      </c>
      <c r="H13" s="14">
        <v>15</v>
      </c>
      <c r="I13" s="14"/>
      <c r="J13" s="11"/>
      <c r="K13" s="11"/>
      <c r="L13" s="11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8.75" customHeight="1">
      <c r="A14" s="14">
        <v>102064</v>
      </c>
      <c r="B14" s="19" t="s">
        <v>19</v>
      </c>
      <c r="C14" s="14">
        <v>2</v>
      </c>
      <c r="D14" s="14">
        <v>2</v>
      </c>
      <c r="E14" s="14">
        <v>0</v>
      </c>
      <c r="F14" s="14">
        <v>0</v>
      </c>
      <c r="G14" s="14">
        <f t="shared" si="1"/>
        <v>30</v>
      </c>
      <c r="H14" s="14">
        <v>15</v>
      </c>
      <c r="I14" s="14"/>
      <c r="J14" s="11"/>
      <c r="K14" s="11"/>
      <c r="L14" s="11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8.75" customHeight="1">
      <c r="A15" s="14">
        <v>102065</v>
      </c>
      <c r="B15" s="19" t="s">
        <v>20</v>
      </c>
      <c r="C15" s="14">
        <v>2</v>
      </c>
      <c r="D15" s="14">
        <v>2</v>
      </c>
      <c r="E15" s="14">
        <v>0</v>
      </c>
      <c r="F15" s="14">
        <v>0</v>
      </c>
      <c r="G15" s="14">
        <f t="shared" si="1"/>
        <v>30</v>
      </c>
      <c r="H15" s="14">
        <v>15</v>
      </c>
      <c r="I15" s="14"/>
      <c r="J15" s="11"/>
      <c r="K15" s="11"/>
      <c r="L15" s="11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8.75" customHeight="1">
      <c r="A16" s="12">
        <v>100002</v>
      </c>
      <c r="B16" s="17" t="s">
        <v>21</v>
      </c>
      <c r="C16" s="18">
        <v>2</v>
      </c>
      <c r="D16" s="14">
        <v>1</v>
      </c>
      <c r="E16" s="14">
        <v>0</v>
      </c>
      <c r="F16" s="14">
        <v>1</v>
      </c>
      <c r="G16" s="14">
        <f t="shared" ref="G16:G19" si="2">(F16*30)+(E16*45)+(D16*15)</f>
        <v>45</v>
      </c>
      <c r="H16" s="14">
        <v>45</v>
      </c>
      <c r="I16" s="14"/>
      <c r="J16" s="11"/>
      <c r="K16" s="11"/>
      <c r="L16" s="11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8.75" customHeight="1">
      <c r="A17" s="12">
        <v>100003</v>
      </c>
      <c r="B17" s="17" t="s">
        <v>22</v>
      </c>
      <c r="C17" s="18">
        <v>3</v>
      </c>
      <c r="D17" s="14">
        <v>3</v>
      </c>
      <c r="E17" s="14">
        <v>0</v>
      </c>
      <c r="F17" s="14">
        <v>0</v>
      </c>
      <c r="G17" s="14">
        <f t="shared" si="2"/>
        <v>45</v>
      </c>
      <c r="H17" s="14">
        <v>45</v>
      </c>
      <c r="I17" s="14"/>
      <c r="J17" s="11"/>
      <c r="K17" s="11"/>
      <c r="L17" s="11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8.75" customHeight="1">
      <c r="A18" s="12">
        <v>102027</v>
      </c>
      <c r="B18" s="16" t="s">
        <v>23</v>
      </c>
      <c r="C18" s="14">
        <v>3</v>
      </c>
      <c r="D18" s="14">
        <v>2</v>
      </c>
      <c r="E18" s="14">
        <v>0</v>
      </c>
      <c r="F18" s="14">
        <v>1</v>
      </c>
      <c r="G18" s="14">
        <f t="shared" si="2"/>
        <v>60</v>
      </c>
      <c r="H18" s="14">
        <v>60</v>
      </c>
      <c r="I18" s="14"/>
      <c r="J18" s="11"/>
      <c r="K18" s="11"/>
      <c r="L18" s="11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8.75" customHeight="1">
      <c r="A19" s="12">
        <v>102055</v>
      </c>
      <c r="B19" s="16" t="s">
        <v>24</v>
      </c>
      <c r="C19" s="14">
        <v>2</v>
      </c>
      <c r="D19" s="14">
        <v>2</v>
      </c>
      <c r="E19" s="14">
        <v>0</v>
      </c>
      <c r="F19" s="14">
        <v>0</v>
      </c>
      <c r="G19" s="14">
        <f t="shared" si="2"/>
        <v>30</v>
      </c>
      <c r="H19" s="14">
        <v>30</v>
      </c>
      <c r="I19" s="14"/>
      <c r="J19" s="11"/>
      <c r="K19" s="11"/>
      <c r="L19" s="11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8.75" customHeight="1">
      <c r="A20" s="178" t="s">
        <v>25</v>
      </c>
      <c r="B20" s="159"/>
      <c r="C20" s="7">
        <f t="shared" ref="C20:H20" si="3">SUM(C11:C19)</f>
        <v>21</v>
      </c>
      <c r="D20" s="7">
        <f t="shared" si="3"/>
        <v>17</v>
      </c>
      <c r="E20" s="7">
        <f t="shared" si="3"/>
        <v>0</v>
      </c>
      <c r="F20" s="7">
        <f t="shared" si="3"/>
        <v>4</v>
      </c>
      <c r="G20" s="7">
        <f t="shared" si="3"/>
        <v>375</v>
      </c>
      <c r="H20" s="7">
        <f t="shared" si="3"/>
        <v>315</v>
      </c>
      <c r="I20" s="20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18.75" customHeight="1">
      <c r="A21" s="12">
        <v>102003</v>
      </c>
      <c r="B21" s="16" t="s">
        <v>26</v>
      </c>
      <c r="C21" s="14">
        <v>1</v>
      </c>
      <c r="D21" s="14">
        <v>0</v>
      </c>
      <c r="E21" s="14">
        <v>0</v>
      </c>
      <c r="F21" s="14">
        <v>1</v>
      </c>
      <c r="G21" s="14">
        <f t="shared" ref="G21:G28" si="4">(F21*30)+(E21*45)+(D21*15)</f>
        <v>30</v>
      </c>
      <c r="H21" s="14">
        <v>30</v>
      </c>
      <c r="I21" s="14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18.75" customHeight="1">
      <c r="A22" s="45">
        <v>125042</v>
      </c>
      <c r="B22" s="19" t="s">
        <v>172</v>
      </c>
      <c r="C22" s="14">
        <v>2</v>
      </c>
      <c r="D22" s="14">
        <v>1</v>
      </c>
      <c r="E22" s="14">
        <v>0</v>
      </c>
      <c r="F22" s="14">
        <v>1</v>
      </c>
      <c r="G22" s="14">
        <f t="shared" si="4"/>
        <v>45</v>
      </c>
      <c r="H22" s="14">
        <v>45</v>
      </c>
      <c r="I22" s="14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18.75" customHeight="1">
      <c r="A23" s="12">
        <v>102037</v>
      </c>
      <c r="B23" s="16" t="s">
        <v>30</v>
      </c>
      <c r="C23" s="14">
        <v>2</v>
      </c>
      <c r="D23" s="14">
        <v>1</v>
      </c>
      <c r="E23" s="14">
        <v>1</v>
      </c>
      <c r="F23" s="14">
        <v>0</v>
      </c>
      <c r="G23" s="14">
        <f t="shared" si="4"/>
        <v>60</v>
      </c>
      <c r="H23" s="14">
        <v>60</v>
      </c>
      <c r="I23" s="14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ht="18.75" customHeight="1">
      <c r="A24" s="12">
        <v>102006</v>
      </c>
      <c r="B24" s="16" t="s">
        <v>27</v>
      </c>
      <c r="C24" s="14">
        <v>2</v>
      </c>
      <c r="D24" s="14">
        <v>2</v>
      </c>
      <c r="E24" s="14">
        <v>0</v>
      </c>
      <c r="F24" s="14">
        <v>0</v>
      </c>
      <c r="G24" s="14">
        <f t="shared" si="4"/>
        <v>30</v>
      </c>
      <c r="H24" s="14">
        <v>30</v>
      </c>
      <c r="I24" s="14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18.75" customHeight="1">
      <c r="A25" s="12">
        <v>125034</v>
      </c>
      <c r="B25" s="17" t="s">
        <v>29</v>
      </c>
      <c r="C25" s="18">
        <v>2</v>
      </c>
      <c r="D25" s="14">
        <v>1</v>
      </c>
      <c r="E25" s="14">
        <v>0</v>
      </c>
      <c r="F25" s="14">
        <v>1</v>
      </c>
      <c r="G25" s="14">
        <f t="shared" si="4"/>
        <v>45</v>
      </c>
      <c r="H25" s="14">
        <v>45</v>
      </c>
      <c r="I25" s="14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18.75" customHeight="1">
      <c r="A26" s="67">
        <v>125033</v>
      </c>
      <c r="B26" s="77" t="s">
        <v>28</v>
      </c>
      <c r="C26" s="69">
        <v>2</v>
      </c>
      <c r="D26" s="69">
        <v>1</v>
      </c>
      <c r="E26" s="69">
        <v>0</v>
      </c>
      <c r="F26" s="69">
        <v>1</v>
      </c>
      <c r="G26" s="69">
        <f t="shared" si="4"/>
        <v>45</v>
      </c>
      <c r="H26" s="69">
        <v>45</v>
      </c>
      <c r="I26" s="69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18.75" customHeight="1">
      <c r="A27" s="12">
        <v>102014</v>
      </c>
      <c r="B27" s="16" t="s">
        <v>31</v>
      </c>
      <c r="C27" s="14">
        <v>3</v>
      </c>
      <c r="D27" s="14">
        <v>2</v>
      </c>
      <c r="E27" s="14">
        <v>1</v>
      </c>
      <c r="F27" s="14">
        <v>0</v>
      </c>
      <c r="G27" s="14">
        <f t="shared" si="4"/>
        <v>75</v>
      </c>
      <c r="H27" s="14">
        <v>60</v>
      </c>
      <c r="I27" s="14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18.75" customHeight="1">
      <c r="A28" s="12">
        <v>102056</v>
      </c>
      <c r="B28" s="16" t="s">
        <v>32</v>
      </c>
      <c r="C28" s="14">
        <v>2</v>
      </c>
      <c r="D28" s="14">
        <v>1</v>
      </c>
      <c r="E28" s="14">
        <v>0</v>
      </c>
      <c r="F28" s="14">
        <v>1</v>
      </c>
      <c r="G28" s="14">
        <f t="shared" si="4"/>
        <v>45</v>
      </c>
      <c r="H28" s="14">
        <v>45</v>
      </c>
      <c r="I28" s="14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18.75" customHeight="1">
      <c r="A29" s="178" t="s">
        <v>33</v>
      </c>
      <c r="B29" s="159"/>
      <c r="C29" s="7">
        <f t="shared" ref="C29:H29" si="5">SUM(C21:C28)</f>
        <v>16</v>
      </c>
      <c r="D29" s="7">
        <f t="shared" si="5"/>
        <v>9</v>
      </c>
      <c r="E29" s="7">
        <f t="shared" si="5"/>
        <v>2</v>
      </c>
      <c r="F29" s="7">
        <f t="shared" si="5"/>
        <v>5</v>
      </c>
      <c r="G29" s="7">
        <f t="shared" si="5"/>
        <v>375</v>
      </c>
      <c r="H29" s="7">
        <f t="shared" si="5"/>
        <v>360</v>
      </c>
      <c r="I29" s="20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18.75" customHeight="1">
      <c r="A30" s="12">
        <v>102004</v>
      </c>
      <c r="B30" s="16" t="s">
        <v>34</v>
      </c>
      <c r="C30" s="14">
        <v>1</v>
      </c>
      <c r="D30" s="14">
        <v>0</v>
      </c>
      <c r="E30" s="14">
        <v>0</v>
      </c>
      <c r="F30" s="14">
        <v>1</v>
      </c>
      <c r="G30" s="14">
        <f t="shared" ref="G30:G37" si="6">(F30*30)+(E30*45)+(D30*15)</f>
        <v>30</v>
      </c>
      <c r="H30" s="14">
        <v>30</v>
      </c>
      <c r="I30" s="14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ht="18.75" customHeight="1">
      <c r="A31" s="67">
        <v>100007</v>
      </c>
      <c r="B31" s="48" t="s">
        <v>173</v>
      </c>
      <c r="C31" s="68">
        <v>2</v>
      </c>
      <c r="D31" s="69">
        <v>1</v>
      </c>
      <c r="E31" s="69">
        <v>0</v>
      </c>
      <c r="F31" s="69">
        <v>1</v>
      </c>
      <c r="G31" s="69">
        <f t="shared" si="6"/>
        <v>45</v>
      </c>
      <c r="H31" s="69">
        <v>45</v>
      </c>
      <c r="I31" s="69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18.75" customHeight="1">
      <c r="A32" s="12">
        <v>102007</v>
      </c>
      <c r="B32" s="19" t="s">
        <v>49</v>
      </c>
      <c r="C32" s="14">
        <v>3</v>
      </c>
      <c r="D32" s="14">
        <v>3</v>
      </c>
      <c r="E32" s="14">
        <v>0</v>
      </c>
      <c r="F32" s="14">
        <v>0</v>
      </c>
      <c r="G32" s="14">
        <f t="shared" si="6"/>
        <v>45</v>
      </c>
      <c r="H32" s="14">
        <v>45</v>
      </c>
      <c r="I32" s="14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ht="18.75" customHeight="1">
      <c r="A33" s="12">
        <v>100010</v>
      </c>
      <c r="B33" s="17" t="s">
        <v>51</v>
      </c>
      <c r="C33" s="18">
        <v>2</v>
      </c>
      <c r="D33" s="14">
        <v>1</v>
      </c>
      <c r="E33" s="14">
        <v>0</v>
      </c>
      <c r="F33" s="14">
        <v>1</v>
      </c>
      <c r="G33" s="14">
        <f t="shared" si="6"/>
        <v>45</v>
      </c>
      <c r="H33" s="14">
        <v>45</v>
      </c>
      <c r="I33" s="14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18.75" customHeight="1">
      <c r="A34" s="67">
        <v>125058</v>
      </c>
      <c r="B34" s="83" t="s">
        <v>75</v>
      </c>
      <c r="C34" s="69">
        <v>2</v>
      </c>
      <c r="D34" s="69">
        <v>2</v>
      </c>
      <c r="E34" s="69">
        <v>0</v>
      </c>
      <c r="F34" s="69">
        <v>0</v>
      </c>
      <c r="G34" s="69">
        <f t="shared" si="6"/>
        <v>30</v>
      </c>
      <c r="H34" s="69">
        <v>30</v>
      </c>
      <c r="I34" s="36" t="s">
        <v>283</v>
      </c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18.75" customHeight="1">
      <c r="A35" s="12">
        <v>125059</v>
      </c>
      <c r="B35" s="19" t="s">
        <v>174</v>
      </c>
      <c r="C35" s="18">
        <v>2</v>
      </c>
      <c r="D35" s="14">
        <v>2</v>
      </c>
      <c r="E35" s="14">
        <v>0</v>
      </c>
      <c r="F35" s="14">
        <v>0</v>
      </c>
      <c r="G35" s="14">
        <f t="shared" si="6"/>
        <v>30</v>
      </c>
      <c r="H35" s="14">
        <v>30</v>
      </c>
      <c r="I35" s="14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18.75" customHeight="1">
      <c r="A36" s="67">
        <v>125020</v>
      </c>
      <c r="B36" s="48" t="s">
        <v>175</v>
      </c>
      <c r="C36" s="68">
        <v>2</v>
      </c>
      <c r="D36" s="69">
        <v>1</v>
      </c>
      <c r="E36" s="69">
        <v>0</v>
      </c>
      <c r="F36" s="69">
        <v>1</v>
      </c>
      <c r="G36" s="69">
        <f t="shared" si="6"/>
        <v>45</v>
      </c>
      <c r="H36" s="69">
        <v>45</v>
      </c>
      <c r="I36" s="69" t="s">
        <v>89</v>
      </c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18.75" customHeight="1">
      <c r="A37" s="12">
        <v>102057</v>
      </c>
      <c r="B37" s="16" t="s">
        <v>41</v>
      </c>
      <c r="C37" s="14">
        <v>2</v>
      </c>
      <c r="D37" s="14">
        <v>1</v>
      </c>
      <c r="E37" s="14">
        <v>0</v>
      </c>
      <c r="F37" s="14">
        <v>1</v>
      </c>
      <c r="G37" s="14">
        <f t="shared" si="6"/>
        <v>45</v>
      </c>
      <c r="H37" s="14">
        <v>45</v>
      </c>
      <c r="I37" s="14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18.75" customHeight="1">
      <c r="A38" s="177" t="s">
        <v>42</v>
      </c>
      <c r="B38" s="160"/>
      <c r="C38" s="159"/>
      <c r="D38" s="14"/>
      <c r="E38" s="14"/>
      <c r="F38" s="14"/>
      <c r="G38" s="14"/>
      <c r="H38" s="14"/>
      <c r="I38" s="14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18.75" customHeight="1">
      <c r="A39" s="12">
        <v>125026</v>
      </c>
      <c r="B39" s="39" t="s">
        <v>50</v>
      </c>
      <c r="C39" s="18">
        <v>2</v>
      </c>
      <c r="D39" s="14">
        <v>1</v>
      </c>
      <c r="E39" s="14">
        <v>0</v>
      </c>
      <c r="F39" s="14">
        <v>1</v>
      </c>
      <c r="G39" s="14">
        <f t="shared" ref="G39:G40" si="7">(F39*30)+(E39*45)+(D39*15)</f>
        <v>45</v>
      </c>
      <c r="H39" s="14">
        <v>45</v>
      </c>
      <c r="I39" s="14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18.75" customHeight="1">
      <c r="A40" s="12">
        <v>100004</v>
      </c>
      <c r="B40" s="17" t="s">
        <v>35</v>
      </c>
      <c r="C40" s="18">
        <v>2</v>
      </c>
      <c r="D40" s="14">
        <v>1</v>
      </c>
      <c r="E40" s="14">
        <v>0</v>
      </c>
      <c r="F40" s="14">
        <v>1</v>
      </c>
      <c r="G40" s="14">
        <f t="shared" si="7"/>
        <v>45</v>
      </c>
      <c r="H40" s="14">
        <v>45</v>
      </c>
      <c r="I40" s="14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18.75" customHeight="1">
      <c r="A41" s="178" t="s">
        <v>45</v>
      </c>
      <c r="B41" s="159"/>
      <c r="C41" s="7">
        <f t="shared" ref="C41:H41" si="8">SUM(C30:C39)</f>
        <v>18</v>
      </c>
      <c r="D41" s="7">
        <f t="shared" si="8"/>
        <v>12</v>
      </c>
      <c r="E41" s="7">
        <f t="shared" si="8"/>
        <v>0</v>
      </c>
      <c r="F41" s="7">
        <f t="shared" si="8"/>
        <v>6</v>
      </c>
      <c r="G41" s="7">
        <f t="shared" si="8"/>
        <v>360</v>
      </c>
      <c r="H41" s="7">
        <f t="shared" si="8"/>
        <v>360</v>
      </c>
      <c r="I41" s="20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18.75" customHeight="1">
      <c r="A42" s="67">
        <v>125050</v>
      </c>
      <c r="B42" s="40" t="s">
        <v>40</v>
      </c>
      <c r="C42" s="68">
        <v>2</v>
      </c>
      <c r="D42" s="69">
        <v>1</v>
      </c>
      <c r="E42" s="69">
        <v>0</v>
      </c>
      <c r="F42" s="69">
        <v>1</v>
      </c>
      <c r="G42" s="69">
        <f t="shared" ref="G42:G49" si="9">(F42*30)+(E42*45)+(D42*15)</f>
        <v>45</v>
      </c>
      <c r="H42" s="69">
        <v>45</v>
      </c>
      <c r="I42" s="69" t="s">
        <v>284</v>
      </c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18.75" customHeight="1">
      <c r="A43" s="12">
        <v>125019</v>
      </c>
      <c r="B43" s="17" t="s">
        <v>70</v>
      </c>
      <c r="C43" s="18">
        <v>2</v>
      </c>
      <c r="D43" s="14">
        <v>1</v>
      </c>
      <c r="E43" s="14">
        <v>0</v>
      </c>
      <c r="F43" s="14">
        <v>1</v>
      </c>
      <c r="G43" s="14">
        <f t="shared" si="9"/>
        <v>45</v>
      </c>
      <c r="H43" s="14">
        <v>45</v>
      </c>
      <c r="I43" s="14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18.75" customHeight="1">
      <c r="A44" s="12">
        <v>125021</v>
      </c>
      <c r="B44" s="17" t="s">
        <v>48</v>
      </c>
      <c r="C44" s="18">
        <v>2</v>
      </c>
      <c r="D44" s="14">
        <v>1</v>
      </c>
      <c r="E44" s="14">
        <v>0</v>
      </c>
      <c r="F44" s="14">
        <v>1</v>
      </c>
      <c r="G44" s="14">
        <f t="shared" si="9"/>
        <v>45</v>
      </c>
      <c r="H44" s="14">
        <v>45</v>
      </c>
      <c r="I44" s="14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18.75" customHeight="1">
      <c r="A45" s="67">
        <v>125004</v>
      </c>
      <c r="B45" s="48" t="s">
        <v>176</v>
      </c>
      <c r="C45" s="68">
        <v>2</v>
      </c>
      <c r="D45" s="69">
        <v>1</v>
      </c>
      <c r="E45" s="69">
        <v>0</v>
      </c>
      <c r="F45" s="69">
        <v>1</v>
      </c>
      <c r="G45" s="69">
        <f t="shared" si="9"/>
        <v>45</v>
      </c>
      <c r="H45" s="69">
        <v>45</v>
      </c>
      <c r="I45" s="69" t="s">
        <v>90</v>
      </c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18.75" customHeight="1">
      <c r="A46" s="12">
        <v>125010</v>
      </c>
      <c r="B46" s="17" t="s">
        <v>60</v>
      </c>
      <c r="C46" s="18">
        <v>2</v>
      </c>
      <c r="D46" s="14">
        <v>1</v>
      </c>
      <c r="E46" s="14">
        <v>0</v>
      </c>
      <c r="F46" s="14">
        <v>1</v>
      </c>
      <c r="G46" s="14">
        <f t="shared" si="9"/>
        <v>45</v>
      </c>
      <c r="H46" s="14">
        <v>45</v>
      </c>
      <c r="I46" s="14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18.75" customHeight="1">
      <c r="A47" s="12">
        <v>125015</v>
      </c>
      <c r="B47" s="17" t="s">
        <v>39</v>
      </c>
      <c r="C47" s="18">
        <v>2</v>
      </c>
      <c r="D47" s="14">
        <v>1</v>
      </c>
      <c r="E47" s="14">
        <v>0</v>
      </c>
      <c r="F47" s="14">
        <v>1</v>
      </c>
      <c r="G47" s="14">
        <f t="shared" si="9"/>
        <v>45</v>
      </c>
      <c r="H47" s="14">
        <v>45</v>
      </c>
      <c r="I47" s="14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18.75" customHeight="1">
      <c r="A48" s="12">
        <v>102033</v>
      </c>
      <c r="B48" s="16" t="s">
        <v>52</v>
      </c>
      <c r="C48" s="14">
        <v>2</v>
      </c>
      <c r="D48" s="14">
        <v>2</v>
      </c>
      <c r="E48" s="14">
        <v>0</v>
      </c>
      <c r="F48" s="14">
        <v>0</v>
      </c>
      <c r="G48" s="14">
        <f t="shared" si="9"/>
        <v>30</v>
      </c>
      <c r="H48" s="14">
        <v>15</v>
      </c>
      <c r="I48" s="14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18.75" customHeight="1">
      <c r="A49" s="12">
        <v>102058</v>
      </c>
      <c r="B49" s="16" t="s">
        <v>53</v>
      </c>
      <c r="C49" s="14">
        <v>2</v>
      </c>
      <c r="D49" s="14">
        <v>1</v>
      </c>
      <c r="E49" s="14">
        <v>0</v>
      </c>
      <c r="F49" s="14">
        <v>1</v>
      </c>
      <c r="G49" s="14">
        <f t="shared" si="9"/>
        <v>45</v>
      </c>
      <c r="H49" s="14">
        <v>45</v>
      </c>
      <c r="I49" s="14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18.75" customHeight="1">
      <c r="A50" s="177" t="s">
        <v>42</v>
      </c>
      <c r="B50" s="160"/>
      <c r="C50" s="159"/>
      <c r="D50" s="14"/>
      <c r="E50" s="14"/>
      <c r="F50" s="14"/>
      <c r="G50" s="14"/>
      <c r="H50" s="14"/>
      <c r="I50" s="14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:26" ht="18.75" customHeight="1">
      <c r="A51" s="12">
        <v>125027</v>
      </c>
      <c r="B51" s="17" t="s">
        <v>66</v>
      </c>
      <c r="C51" s="18">
        <v>2</v>
      </c>
      <c r="D51" s="14">
        <v>1</v>
      </c>
      <c r="E51" s="14">
        <v>0</v>
      </c>
      <c r="F51" s="14">
        <v>1</v>
      </c>
      <c r="G51" s="14">
        <f t="shared" ref="G51:G52" si="10">(F51*30)+(E51*45)+(D51*15)</f>
        <v>45</v>
      </c>
      <c r="H51" s="14">
        <v>45</v>
      </c>
      <c r="I51" s="14"/>
      <c r="J51" s="26"/>
      <c r="K51" s="26"/>
      <c r="L51" s="26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ht="18.75" customHeight="1">
      <c r="A52" s="12">
        <v>125005</v>
      </c>
      <c r="B52" s="38" t="s">
        <v>44</v>
      </c>
      <c r="C52" s="18">
        <v>2</v>
      </c>
      <c r="D52" s="14">
        <v>1</v>
      </c>
      <c r="E52" s="14">
        <v>0</v>
      </c>
      <c r="F52" s="14">
        <v>1</v>
      </c>
      <c r="G52" s="14">
        <f t="shared" si="10"/>
        <v>45</v>
      </c>
      <c r="H52" s="14">
        <v>45</v>
      </c>
      <c r="I52" s="14"/>
      <c r="J52" s="26"/>
      <c r="K52" s="26"/>
      <c r="L52" s="26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18.75" customHeight="1">
      <c r="A53" s="178" t="s">
        <v>56</v>
      </c>
      <c r="B53" s="159"/>
      <c r="C53" s="7">
        <f t="shared" ref="C53:D53" si="11">SUM(C42:C51)</f>
        <v>18</v>
      </c>
      <c r="D53" s="7">
        <f t="shared" si="11"/>
        <v>10</v>
      </c>
      <c r="E53" s="7">
        <f t="shared" ref="E53:F53" si="12">SUM(E43:E51)</f>
        <v>0</v>
      </c>
      <c r="F53" s="7">
        <f t="shared" si="12"/>
        <v>7</v>
      </c>
      <c r="G53" s="7">
        <f t="shared" ref="G53:H53" si="13">SUM(G42:G51)</f>
        <v>390</v>
      </c>
      <c r="H53" s="7">
        <f t="shared" si="13"/>
        <v>375</v>
      </c>
      <c r="I53" s="20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18.75" customHeight="1">
      <c r="A54" s="14">
        <v>102066</v>
      </c>
      <c r="B54" s="19" t="s">
        <v>58</v>
      </c>
      <c r="C54" s="14">
        <v>2</v>
      </c>
      <c r="D54" s="14">
        <v>2</v>
      </c>
      <c r="E54" s="14">
        <v>0</v>
      </c>
      <c r="F54" s="14">
        <v>0</v>
      </c>
      <c r="G54" s="14">
        <f>D54*15+E54*45+F54*30</f>
        <v>30</v>
      </c>
      <c r="H54" s="14">
        <v>15</v>
      </c>
      <c r="I54" s="14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18.75" customHeight="1">
      <c r="A55" s="12">
        <v>125048</v>
      </c>
      <c r="B55" s="24" t="s">
        <v>38</v>
      </c>
      <c r="C55" s="18">
        <v>3</v>
      </c>
      <c r="D55" s="14">
        <v>3</v>
      </c>
      <c r="E55" s="14">
        <v>0</v>
      </c>
      <c r="F55" s="14">
        <v>0</v>
      </c>
      <c r="G55" s="14">
        <f t="shared" ref="G55:G61" si="14">(F55*30)+(E55*45)+(D55*15)</f>
        <v>45</v>
      </c>
      <c r="H55" s="14">
        <v>45</v>
      </c>
      <c r="I55" s="14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18.75" customHeight="1">
      <c r="A56" s="67">
        <v>125029</v>
      </c>
      <c r="B56" s="47" t="s">
        <v>63</v>
      </c>
      <c r="C56" s="68">
        <v>2</v>
      </c>
      <c r="D56" s="69">
        <v>1</v>
      </c>
      <c r="E56" s="69">
        <v>0</v>
      </c>
      <c r="F56" s="69">
        <v>1</v>
      </c>
      <c r="G56" s="69">
        <f t="shared" si="14"/>
        <v>45</v>
      </c>
      <c r="H56" s="69">
        <v>45</v>
      </c>
      <c r="I56" s="69" t="s">
        <v>285</v>
      </c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18.75" customHeight="1">
      <c r="A57" s="67">
        <v>125052</v>
      </c>
      <c r="B57" s="48" t="s">
        <v>72</v>
      </c>
      <c r="C57" s="68">
        <v>2</v>
      </c>
      <c r="D57" s="69">
        <v>1</v>
      </c>
      <c r="E57" s="69">
        <v>0</v>
      </c>
      <c r="F57" s="69">
        <v>1</v>
      </c>
      <c r="G57" s="69">
        <f t="shared" si="14"/>
        <v>45</v>
      </c>
      <c r="H57" s="69">
        <v>45</v>
      </c>
      <c r="I57" s="69" t="s">
        <v>286</v>
      </c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18.75" customHeight="1">
      <c r="A58" s="12">
        <v>125016</v>
      </c>
      <c r="B58" s="17" t="s">
        <v>55</v>
      </c>
      <c r="C58" s="18">
        <v>2</v>
      </c>
      <c r="D58" s="14">
        <v>1</v>
      </c>
      <c r="E58" s="14">
        <v>0</v>
      </c>
      <c r="F58" s="14">
        <v>1</v>
      </c>
      <c r="G58" s="14">
        <f t="shared" si="14"/>
        <v>45</v>
      </c>
      <c r="H58" s="14">
        <v>45</v>
      </c>
      <c r="I58" s="14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18.75" customHeight="1">
      <c r="A59" s="12">
        <v>125024</v>
      </c>
      <c r="B59" s="17" t="s">
        <v>65</v>
      </c>
      <c r="C59" s="18">
        <v>2</v>
      </c>
      <c r="D59" s="14">
        <v>1</v>
      </c>
      <c r="E59" s="14">
        <v>0</v>
      </c>
      <c r="F59" s="14">
        <v>1</v>
      </c>
      <c r="G59" s="14">
        <f t="shared" si="14"/>
        <v>45</v>
      </c>
      <c r="H59" s="14">
        <v>45</v>
      </c>
      <c r="I59" s="14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18.75" customHeight="1">
      <c r="A60" s="12">
        <v>125055</v>
      </c>
      <c r="B60" s="19" t="s">
        <v>177</v>
      </c>
      <c r="C60" s="18">
        <v>2</v>
      </c>
      <c r="D60" s="14">
        <v>2</v>
      </c>
      <c r="E60" s="14">
        <v>0</v>
      </c>
      <c r="F60" s="14">
        <v>0</v>
      </c>
      <c r="G60" s="14">
        <f t="shared" si="14"/>
        <v>30</v>
      </c>
      <c r="H60" s="14">
        <v>30</v>
      </c>
      <c r="I60" s="14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18.75" customHeight="1">
      <c r="A61" s="12">
        <v>102059</v>
      </c>
      <c r="B61" s="16" t="s">
        <v>64</v>
      </c>
      <c r="C61" s="14">
        <v>2</v>
      </c>
      <c r="D61" s="14">
        <v>1</v>
      </c>
      <c r="E61" s="14">
        <v>0</v>
      </c>
      <c r="F61" s="14">
        <v>1</v>
      </c>
      <c r="G61" s="14">
        <f t="shared" si="14"/>
        <v>45</v>
      </c>
      <c r="H61" s="14">
        <v>45</v>
      </c>
      <c r="I61" s="14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18.75" customHeight="1">
      <c r="A62" s="177" t="s">
        <v>42</v>
      </c>
      <c r="B62" s="160"/>
      <c r="C62" s="159"/>
      <c r="D62" s="14"/>
      <c r="E62" s="14"/>
      <c r="F62" s="14"/>
      <c r="G62" s="14"/>
      <c r="H62" s="14"/>
      <c r="I62" s="14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18.75" customHeight="1">
      <c r="A63" s="67">
        <v>125053</v>
      </c>
      <c r="B63" s="40" t="s">
        <v>178</v>
      </c>
      <c r="C63" s="68">
        <v>2</v>
      </c>
      <c r="D63" s="69">
        <v>2</v>
      </c>
      <c r="E63" s="69">
        <v>0</v>
      </c>
      <c r="F63" s="69">
        <v>0</v>
      </c>
      <c r="G63" s="69">
        <f t="shared" ref="G63:G64" si="15">(F63*30)+(E63*45)+(D63*15)</f>
        <v>30</v>
      </c>
      <c r="H63" s="69">
        <v>30</v>
      </c>
      <c r="I63" s="69" t="s">
        <v>287</v>
      </c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</row>
    <row r="64" spans="1:26" ht="18.75" customHeight="1">
      <c r="A64" s="12">
        <v>125046</v>
      </c>
      <c r="B64" s="24" t="s">
        <v>37</v>
      </c>
      <c r="C64" s="18">
        <v>2</v>
      </c>
      <c r="D64" s="14">
        <v>2</v>
      </c>
      <c r="E64" s="14">
        <v>0</v>
      </c>
      <c r="F64" s="14">
        <v>0</v>
      </c>
      <c r="G64" s="14">
        <f t="shared" si="15"/>
        <v>30</v>
      </c>
      <c r="H64" s="14">
        <v>30</v>
      </c>
      <c r="I64" s="14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18.75" customHeight="1">
      <c r="A65" s="178" t="s">
        <v>67</v>
      </c>
      <c r="B65" s="159"/>
      <c r="C65" s="7">
        <f t="shared" ref="C65:H65" si="16">SUM(C54:C63)</f>
        <v>19</v>
      </c>
      <c r="D65" s="7">
        <f t="shared" si="16"/>
        <v>14</v>
      </c>
      <c r="E65" s="7">
        <f t="shared" si="16"/>
        <v>0</v>
      </c>
      <c r="F65" s="7">
        <f t="shared" si="16"/>
        <v>5</v>
      </c>
      <c r="G65" s="7">
        <f t="shared" si="16"/>
        <v>360</v>
      </c>
      <c r="H65" s="7">
        <f t="shared" si="16"/>
        <v>345</v>
      </c>
      <c r="I65" s="20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18.75" customHeight="1">
      <c r="A66" s="12">
        <v>125056</v>
      </c>
      <c r="B66" s="17" t="s">
        <v>179</v>
      </c>
      <c r="C66" s="18">
        <v>3</v>
      </c>
      <c r="D66" s="14">
        <v>3</v>
      </c>
      <c r="E66" s="14">
        <v>0</v>
      </c>
      <c r="F66" s="14">
        <v>0</v>
      </c>
      <c r="G66" s="14">
        <f t="shared" ref="G66:G72" si="17">(F66*30)+(E66*45)+(D66*15)</f>
        <v>45</v>
      </c>
      <c r="H66" s="14">
        <v>45</v>
      </c>
      <c r="I66" s="14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</row>
    <row r="67" spans="1:26" ht="18.75" customHeight="1">
      <c r="A67" s="12">
        <v>125011</v>
      </c>
      <c r="B67" s="19" t="s">
        <v>69</v>
      </c>
      <c r="C67" s="18">
        <v>2</v>
      </c>
      <c r="D67" s="14">
        <v>1</v>
      </c>
      <c r="E67" s="14">
        <v>0</v>
      </c>
      <c r="F67" s="14">
        <v>1</v>
      </c>
      <c r="G67" s="14">
        <f t="shared" si="17"/>
        <v>45</v>
      </c>
      <c r="H67" s="14">
        <v>45</v>
      </c>
      <c r="I67" s="14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18.75" customHeight="1">
      <c r="A68" s="12">
        <v>125018</v>
      </c>
      <c r="B68" s="17" t="s">
        <v>180</v>
      </c>
      <c r="C68" s="18">
        <v>2</v>
      </c>
      <c r="D68" s="14">
        <v>1</v>
      </c>
      <c r="E68" s="14">
        <v>0</v>
      </c>
      <c r="F68" s="14">
        <v>1</v>
      </c>
      <c r="G68" s="14">
        <f t="shared" si="17"/>
        <v>45</v>
      </c>
      <c r="H68" s="14">
        <v>45</v>
      </c>
      <c r="I68" s="14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18.75" customHeight="1">
      <c r="A69" s="12">
        <v>125017</v>
      </c>
      <c r="B69" s="19" t="s">
        <v>61</v>
      </c>
      <c r="C69" s="14">
        <v>2</v>
      </c>
      <c r="D69" s="14">
        <v>1</v>
      </c>
      <c r="E69" s="14">
        <v>0</v>
      </c>
      <c r="F69" s="14">
        <v>1</v>
      </c>
      <c r="G69" s="14">
        <f t="shared" si="17"/>
        <v>45</v>
      </c>
      <c r="H69" s="14">
        <v>45</v>
      </c>
      <c r="I69" s="14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18.75" customHeight="1">
      <c r="A70" s="12">
        <v>125023</v>
      </c>
      <c r="B70" s="17" t="s">
        <v>181</v>
      </c>
      <c r="C70" s="18">
        <v>2</v>
      </c>
      <c r="D70" s="14">
        <v>1</v>
      </c>
      <c r="E70" s="14">
        <v>0</v>
      </c>
      <c r="F70" s="14">
        <v>1</v>
      </c>
      <c r="G70" s="14">
        <f t="shared" si="17"/>
        <v>45</v>
      </c>
      <c r="H70" s="14">
        <v>45</v>
      </c>
      <c r="I70" s="14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18.75" customHeight="1">
      <c r="A71" s="12">
        <v>125057</v>
      </c>
      <c r="B71" s="17" t="s">
        <v>62</v>
      </c>
      <c r="C71" s="18">
        <v>2</v>
      </c>
      <c r="D71" s="14">
        <v>2</v>
      </c>
      <c r="E71" s="14">
        <v>0</v>
      </c>
      <c r="F71" s="14">
        <v>0</v>
      </c>
      <c r="G71" s="14">
        <f t="shared" si="17"/>
        <v>30</v>
      </c>
      <c r="H71" s="14">
        <v>30</v>
      </c>
      <c r="I71" s="14"/>
      <c r="J71" s="21"/>
      <c r="K71" s="21"/>
      <c r="L71" s="21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8.75" customHeight="1">
      <c r="A72" s="12">
        <v>102060</v>
      </c>
      <c r="B72" s="16" t="s">
        <v>74</v>
      </c>
      <c r="C72" s="14">
        <v>2</v>
      </c>
      <c r="D72" s="14">
        <v>1</v>
      </c>
      <c r="E72" s="14">
        <v>0</v>
      </c>
      <c r="F72" s="14">
        <v>1</v>
      </c>
      <c r="G72" s="14">
        <f t="shared" si="17"/>
        <v>45</v>
      </c>
      <c r="H72" s="14">
        <v>45</v>
      </c>
      <c r="I72" s="14"/>
      <c r="J72" s="21"/>
      <c r="K72" s="21"/>
      <c r="L72" s="21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8.75" customHeight="1">
      <c r="A73" s="181" t="s">
        <v>42</v>
      </c>
      <c r="B73" s="160"/>
      <c r="C73" s="159"/>
      <c r="D73" s="14"/>
      <c r="E73" s="14"/>
      <c r="F73" s="14"/>
      <c r="G73" s="14"/>
      <c r="H73" s="14"/>
      <c r="I73" s="14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18.75" customHeight="1">
      <c r="A74" s="12">
        <v>128018</v>
      </c>
      <c r="B74" s="19" t="s">
        <v>157</v>
      </c>
      <c r="C74" s="18">
        <v>2</v>
      </c>
      <c r="D74" s="14">
        <v>1</v>
      </c>
      <c r="E74" s="14">
        <v>0</v>
      </c>
      <c r="F74" s="14">
        <v>1</v>
      </c>
      <c r="G74" s="14">
        <f t="shared" ref="G74:G75" si="18">(F74*30)+(E74*45)+(D74*15)</f>
        <v>45</v>
      </c>
      <c r="H74" s="14">
        <v>45</v>
      </c>
      <c r="I74" s="14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18.75" customHeight="1">
      <c r="A75" s="12">
        <v>125035</v>
      </c>
      <c r="B75" s="24" t="s">
        <v>73</v>
      </c>
      <c r="C75" s="14">
        <v>2</v>
      </c>
      <c r="D75" s="14">
        <v>1</v>
      </c>
      <c r="E75" s="14">
        <v>0</v>
      </c>
      <c r="F75" s="14">
        <v>1</v>
      </c>
      <c r="G75" s="14">
        <f t="shared" si="18"/>
        <v>45</v>
      </c>
      <c r="H75" s="14">
        <v>45</v>
      </c>
      <c r="I75" s="14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18.75" customHeight="1">
      <c r="A76" s="178" t="s">
        <v>77</v>
      </c>
      <c r="B76" s="159"/>
      <c r="C76" s="7">
        <f t="shared" ref="C76:H76" si="19">SUM(C66:C74)</f>
        <v>17</v>
      </c>
      <c r="D76" s="7">
        <f t="shared" si="19"/>
        <v>11</v>
      </c>
      <c r="E76" s="7">
        <f t="shared" si="19"/>
        <v>0</v>
      </c>
      <c r="F76" s="7">
        <f t="shared" si="19"/>
        <v>6</v>
      </c>
      <c r="G76" s="7">
        <f t="shared" si="19"/>
        <v>345</v>
      </c>
      <c r="H76" s="7">
        <f t="shared" si="19"/>
        <v>345</v>
      </c>
      <c r="I76" s="20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18.75" customHeight="1">
      <c r="A77" s="28" t="s">
        <v>274</v>
      </c>
      <c r="B77" s="19" t="s">
        <v>79</v>
      </c>
      <c r="C77" s="14">
        <v>10</v>
      </c>
      <c r="D77" s="14">
        <v>0</v>
      </c>
      <c r="E77" s="14">
        <v>10</v>
      </c>
      <c r="F77" s="14">
        <v>0</v>
      </c>
      <c r="G77" s="14">
        <v>450</v>
      </c>
      <c r="H77" s="14">
        <v>450</v>
      </c>
      <c r="I77" s="14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</row>
    <row r="78" spans="1:26" ht="18.75" customHeight="1">
      <c r="A78" s="178" t="s">
        <v>80</v>
      </c>
      <c r="B78" s="159"/>
      <c r="C78" s="7">
        <v>10</v>
      </c>
      <c r="D78" s="7">
        <v>0</v>
      </c>
      <c r="E78" s="7">
        <v>10</v>
      </c>
      <c r="F78" s="7">
        <v>0</v>
      </c>
      <c r="G78" s="7">
        <v>450</v>
      </c>
      <c r="H78" s="7">
        <v>450</v>
      </c>
      <c r="I78" s="42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</row>
    <row r="79" spans="1:26" ht="15.75" customHeight="1">
      <c r="A79" s="178" t="s">
        <v>81</v>
      </c>
      <c r="B79" s="159"/>
      <c r="C79" s="7">
        <f t="shared" ref="C79:H79" si="20">SUM(C20,C29,C41,C53,C65,C76,C78)</f>
        <v>119</v>
      </c>
      <c r="D79" s="7">
        <f t="shared" si="20"/>
        <v>73</v>
      </c>
      <c r="E79" s="7">
        <f t="shared" si="20"/>
        <v>12</v>
      </c>
      <c r="F79" s="7">
        <f t="shared" si="20"/>
        <v>33</v>
      </c>
      <c r="G79" s="7">
        <f t="shared" si="20"/>
        <v>2655</v>
      </c>
      <c r="H79" s="7">
        <f t="shared" si="20"/>
        <v>2550</v>
      </c>
      <c r="I79" s="7">
        <f>H79-H78</f>
        <v>2100</v>
      </c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9.5" customHeight="1">
      <c r="A80" s="6"/>
      <c r="B80" s="6"/>
      <c r="C80" s="6"/>
      <c r="D80" s="189" t="s">
        <v>290</v>
      </c>
      <c r="E80" s="153"/>
      <c r="F80" s="153"/>
      <c r="G80" s="153"/>
      <c r="H80" s="153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8" customHeight="1">
      <c r="A81" s="29" t="s">
        <v>82</v>
      </c>
      <c r="B81" s="9"/>
      <c r="C81" s="96"/>
      <c r="D81" s="189" t="s">
        <v>291</v>
      </c>
      <c r="E81" s="153"/>
      <c r="F81" s="153"/>
      <c r="G81" s="153"/>
      <c r="H81" s="153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8.75" customHeight="1">
      <c r="A82" s="176" t="s">
        <v>84</v>
      </c>
      <c r="B82" s="153"/>
      <c r="C82" s="74"/>
      <c r="D82" s="33"/>
      <c r="E82" s="97"/>
      <c r="F82" s="97"/>
      <c r="G82" s="97"/>
      <c r="H82" s="97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8.75" customHeight="1">
      <c r="A83" s="176" t="s">
        <v>292</v>
      </c>
      <c r="B83" s="153"/>
      <c r="C83" s="74"/>
      <c r="D83" s="33"/>
      <c r="E83" s="4"/>
      <c r="F83" s="4"/>
      <c r="G83" s="4"/>
      <c r="H83" s="4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8.75" customHeight="1">
      <c r="A84" s="176" t="s">
        <v>293</v>
      </c>
      <c r="B84" s="153"/>
      <c r="C84" s="74"/>
      <c r="D84" s="33"/>
      <c r="E84" s="4"/>
      <c r="F84" s="4"/>
      <c r="G84" s="4"/>
      <c r="H84" s="4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20.25" customHeight="1">
      <c r="A85" s="21"/>
      <c r="B85" s="75"/>
      <c r="C85" s="75"/>
      <c r="D85" s="174" t="s">
        <v>294</v>
      </c>
      <c r="E85" s="153"/>
      <c r="F85" s="153"/>
      <c r="G85" s="153"/>
      <c r="H85" s="153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21" customHeight="1">
      <c r="A86" s="5"/>
      <c r="B86" s="3"/>
      <c r="C86" s="5"/>
      <c r="D86" s="5"/>
      <c r="E86" s="5"/>
      <c r="F86" s="5"/>
      <c r="G86" s="5"/>
      <c r="H86" s="34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21" customHeight="1">
      <c r="A87" s="5"/>
      <c r="B87" s="3"/>
      <c r="C87" s="5"/>
      <c r="D87" s="5"/>
      <c r="E87" s="5"/>
      <c r="F87" s="5"/>
      <c r="G87" s="5"/>
      <c r="H87" s="34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21" customHeight="1">
      <c r="A88" s="5"/>
      <c r="B88" s="3"/>
      <c r="C88" s="5"/>
      <c r="D88" s="5"/>
      <c r="E88" s="5"/>
      <c r="F88" s="5"/>
      <c r="G88" s="5"/>
      <c r="H88" s="34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21" customHeight="1">
      <c r="A89" s="5"/>
      <c r="B89" s="3"/>
      <c r="C89" s="5"/>
      <c r="D89" s="5"/>
      <c r="E89" s="5"/>
      <c r="F89" s="5"/>
      <c r="G89" s="5"/>
      <c r="H89" s="34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21" customHeight="1">
      <c r="A90" s="5"/>
      <c r="B90" s="3"/>
      <c r="C90" s="5"/>
      <c r="D90" s="5"/>
      <c r="E90" s="5"/>
      <c r="F90" s="5"/>
      <c r="G90" s="5"/>
      <c r="H90" s="34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21" customHeight="1">
      <c r="A91" s="5"/>
      <c r="B91" s="3"/>
      <c r="C91" s="5"/>
      <c r="D91" s="5"/>
      <c r="E91" s="5"/>
      <c r="F91" s="5"/>
      <c r="G91" s="5"/>
      <c r="H91" s="34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21" customHeight="1">
      <c r="A92" s="5"/>
      <c r="B92" s="3"/>
      <c r="C92" s="5"/>
      <c r="D92" s="5"/>
      <c r="E92" s="5"/>
      <c r="F92" s="5"/>
      <c r="G92" s="5"/>
      <c r="H92" s="34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21" customHeight="1">
      <c r="A93" s="5"/>
      <c r="B93" s="3"/>
      <c r="C93" s="5"/>
      <c r="D93" s="5"/>
      <c r="E93" s="5"/>
      <c r="F93" s="5"/>
      <c r="G93" s="5"/>
      <c r="H93" s="34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21" customHeight="1">
      <c r="A94" s="5"/>
      <c r="B94" s="3"/>
      <c r="C94" s="5"/>
      <c r="D94" s="5"/>
      <c r="E94" s="5"/>
      <c r="F94" s="5"/>
      <c r="G94" s="5"/>
      <c r="H94" s="34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21" customHeight="1">
      <c r="A95" s="5"/>
      <c r="B95" s="3"/>
      <c r="C95" s="5"/>
      <c r="D95" s="5"/>
      <c r="E95" s="5"/>
      <c r="F95" s="5"/>
      <c r="G95" s="5"/>
      <c r="H95" s="34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21" customHeight="1">
      <c r="A96" s="5"/>
      <c r="B96" s="3"/>
      <c r="C96" s="5"/>
      <c r="D96" s="5"/>
      <c r="E96" s="5"/>
      <c r="F96" s="5"/>
      <c r="G96" s="5"/>
      <c r="H96" s="34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21" customHeight="1">
      <c r="A97" s="5"/>
      <c r="B97" s="3"/>
      <c r="C97" s="5"/>
      <c r="D97" s="5"/>
      <c r="E97" s="5"/>
      <c r="F97" s="5"/>
      <c r="G97" s="5"/>
      <c r="H97" s="34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21" customHeight="1">
      <c r="A98" s="5"/>
      <c r="B98" s="3"/>
      <c r="C98" s="5"/>
      <c r="D98" s="5"/>
      <c r="E98" s="5"/>
      <c r="F98" s="5"/>
      <c r="G98" s="5"/>
      <c r="H98" s="34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21" customHeight="1">
      <c r="A99" s="5"/>
      <c r="B99" s="3"/>
      <c r="C99" s="5"/>
      <c r="D99" s="5"/>
      <c r="E99" s="5"/>
      <c r="F99" s="5"/>
      <c r="G99" s="5"/>
      <c r="H99" s="34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21" customHeight="1">
      <c r="A100" s="5"/>
      <c r="B100" s="3"/>
      <c r="C100" s="5"/>
      <c r="D100" s="5"/>
      <c r="E100" s="5"/>
      <c r="F100" s="5"/>
      <c r="G100" s="5"/>
      <c r="H100" s="34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21" customHeight="1">
      <c r="A101" s="5"/>
      <c r="B101" s="3"/>
      <c r="C101" s="5"/>
      <c r="D101" s="5"/>
      <c r="E101" s="5"/>
      <c r="F101" s="5"/>
      <c r="G101" s="5"/>
      <c r="H101" s="34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21" customHeight="1">
      <c r="A102" s="5"/>
      <c r="B102" s="3"/>
      <c r="C102" s="5"/>
      <c r="D102" s="5"/>
      <c r="E102" s="5"/>
      <c r="F102" s="5"/>
      <c r="G102" s="5"/>
      <c r="H102" s="34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21" customHeight="1">
      <c r="A103" s="5"/>
      <c r="B103" s="3"/>
      <c r="C103" s="5"/>
      <c r="D103" s="5"/>
      <c r="E103" s="5"/>
      <c r="F103" s="5"/>
      <c r="G103" s="5"/>
      <c r="H103" s="34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21" customHeight="1">
      <c r="A104" s="5"/>
      <c r="B104" s="3"/>
      <c r="C104" s="5"/>
      <c r="D104" s="5"/>
      <c r="E104" s="5"/>
      <c r="F104" s="5"/>
      <c r="G104" s="5"/>
      <c r="H104" s="34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21" customHeight="1">
      <c r="A105" s="5"/>
      <c r="B105" s="3"/>
      <c r="C105" s="5"/>
      <c r="D105" s="5"/>
      <c r="E105" s="5"/>
      <c r="F105" s="5"/>
      <c r="G105" s="5"/>
      <c r="H105" s="34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21" customHeight="1">
      <c r="A106" s="5"/>
      <c r="B106" s="3"/>
      <c r="C106" s="5"/>
      <c r="D106" s="5"/>
      <c r="E106" s="5"/>
      <c r="F106" s="5"/>
      <c r="G106" s="5"/>
      <c r="H106" s="34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21" customHeight="1">
      <c r="A107" s="5"/>
      <c r="B107" s="3"/>
      <c r="C107" s="5"/>
      <c r="D107" s="5"/>
      <c r="E107" s="5"/>
      <c r="F107" s="5"/>
      <c r="G107" s="5"/>
      <c r="H107" s="34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21" customHeight="1">
      <c r="A108" s="5"/>
      <c r="B108" s="3"/>
      <c r="C108" s="5"/>
      <c r="D108" s="5"/>
      <c r="E108" s="5"/>
      <c r="F108" s="5"/>
      <c r="G108" s="5"/>
      <c r="H108" s="34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21" customHeight="1">
      <c r="A109" s="5"/>
      <c r="B109" s="3"/>
      <c r="C109" s="5"/>
      <c r="D109" s="5"/>
      <c r="E109" s="5"/>
      <c r="F109" s="5"/>
      <c r="G109" s="5"/>
      <c r="H109" s="34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21" customHeight="1">
      <c r="A110" s="5"/>
      <c r="B110" s="3"/>
      <c r="C110" s="5"/>
      <c r="D110" s="5"/>
      <c r="E110" s="5"/>
      <c r="F110" s="5"/>
      <c r="G110" s="5"/>
      <c r="H110" s="34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21" customHeight="1">
      <c r="A111" s="5"/>
      <c r="B111" s="3"/>
      <c r="C111" s="5"/>
      <c r="D111" s="5"/>
      <c r="E111" s="5"/>
      <c r="F111" s="5"/>
      <c r="G111" s="5"/>
      <c r="H111" s="34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21" customHeight="1">
      <c r="A112" s="5"/>
      <c r="B112" s="3"/>
      <c r="C112" s="5"/>
      <c r="D112" s="5"/>
      <c r="E112" s="5"/>
      <c r="F112" s="5"/>
      <c r="G112" s="5"/>
      <c r="H112" s="34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21" customHeight="1">
      <c r="A113" s="5"/>
      <c r="B113" s="3"/>
      <c r="C113" s="5"/>
      <c r="D113" s="5"/>
      <c r="E113" s="5"/>
      <c r="F113" s="5"/>
      <c r="G113" s="5"/>
      <c r="H113" s="34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21" customHeight="1">
      <c r="A114" s="5"/>
      <c r="B114" s="3"/>
      <c r="C114" s="5"/>
      <c r="D114" s="5"/>
      <c r="E114" s="5"/>
      <c r="F114" s="5"/>
      <c r="G114" s="5"/>
      <c r="H114" s="34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21" customHeight="1">
      <c r="A115" s="5"/>
      <c r="B115" s="3"/>
      <c r="C115" s="5"/>
      <c r="D115" s="5"/>
      <c r="E115" s="5"/>
      <c r="F115" s="5"/>
      <c r="G115" s="5"/>
      <c r="H115" s="34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21" customHeight="1">
      <c r="A116" s="5"/>
      <c r="B116" s="3"/>
      <c r="C116" s="5"/>
      <c r="D116" s="5"/>
      <c r="E116" s="5"/>
      <c r="F116" s="5"/>
      <c r="G116" s="5"/>
      <c r="H116" s="34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21" customHeight="1">
      <c r="A117" s="5"/>
      <c r="B117" s="3"/>
      <c r="C117" s="5"/>
      <c r="D117" s="5"/>
      <c r="E117" s="5"/>
      <c r="F117" s="5"/>
      <c r="G117" s="5"/>
      <c r="H117" s="34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21" customHeight="1">
      <c r="A118" s="5"/>
      <c r="B118" s="3"/>
      <c r="C118" s="5"/>
      <c r="D118" s="5"/>
      <c r="E118" s="5"/>
      <c r="F118" s="5"/>
      <c r="G118" s="5"/>
      <c r="H118" s="34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21" customHeight="1">
      <c r="A119" s="5"/>
      <c r="B119" s="3"/>
      <c r="C119" s="5"/>
      <c r="D119" s="5"/>
      <c r="E119" s="5"/>
      <c r="F119" s="5"/>
      <c r="G119" s="5"/>
      <c r="H119" s="34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21" customHeight="1">
      <c r="A120" s="5"/>
      <c r="B120" s="3"/>
      <c r="C120" s="5"/>
      <c r="D120" s="5"/>
      <c r="E120" s="5"/>
      <c r="F120" s="5"/>
      <c r="G120" s="5"/>
      <c r="H120" s="34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21" customHeight="1">
      <c r="A121" s="5"/>
      <c r="B121" s="3"/>
      <c r="C121" s="5"/>
      <c r="D121" s="5"/>
      <c r="E121" s="5"/>
      <c r="F121" s="5"/>
      <c r="G121" s="5"/>
      <c r="H121" s="34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21" customHeight="1">
      <c r="A122" s="5"/>
      <c r="B122" s="3"/>
      <c r="C122" s="5"/>
      <c r="D122" s="5"/>
      <c r="E122" s="5"/>
      <c r="F122" s="5"/>
      <c r="G122" s="5"/>
      <c r="H122" s="34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21" customHeight="1">
      <c r="A123" s="5"/>
      <c r="B123" s="3"/>
      <c r="C123" s="5"/>
      <c r="D123" s="5"/>
      <c r="E123" s="5"/>
      <c r="F123" s="5"/>
      <c r="G123" s="5"/>
      <c r="H123" s="34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21" customHeight="1">
      <c r="A124" s="5"/>
      <c r="B124" s="3"/>
      <c r="C124" s="5"/>
      <c r="D124" s="5"/>
      <c r="E124" s="5"/>
      <c r="F124" s="5"/>
      <c r="G124" s="5"/>
      <c r="H124" s="34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21" customHeight="1">
      <c r="A125" s="5"/>
      <c r="B125" s="3"/>
      <c r="C125" s="5"/>
      <c r="D125" s="5"/>
      <c r="E125" s="5"/>
      <c r="F125" s="5"/>
      <c r="G125" s="5"/>
      <c r="H125" s="34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21" customHeight="1">
      <c r="A126" s="5"/>
      <c r="B126" s="3"/>
      <c r="C126" s="5"/>
      <c r="D126" s="5"/>
      <c r="E126" s="5"/>
      <c r="F126" s="5"/>
      <c r="G126" s="5"/>
      <c r="H126" s="34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21" customHeight="1">
      <c r="A127" s="5"/>
      <c r="B127" s="3"/>
      <c r="C127" s="5"/>
      <c r="D127" s="5"/>
      <c r="E127" s="5"/>
      <c r="F127" s="5"/>
      <c r="G127" s="5"/>
      <c r="H127" s="34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21" customHeight="1">
      <c r="A128" s="5"/>
      <c r="B128" s="3"/>
      <c r="C128" s="5"/>
      <c r="D128" s="5"/>
      <c r="E128" s="5"/>
      <c r="F128" s="5"/>
      <c r="G128" s="5"/>
      <c r="H128" s="34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21" customHeight="1">
      <c r="A129" s="5"/>
      <c r="B129" s="3"/>
      <c r="C129" s="5"/>
      <c r="D129" s="5"/>
      <c r="E129" s="5"/>
      <c r="F129" s="5"/>
      <c r="G129" s="5"/>
      <c r="H129" s="34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21" customHeight="1">
      <c r="A130" s="5"/>
      <c r="B130" s="3"/>
      <c r="C130" s="5"/>
      <c r="D130" s="5"/>
      <c r="E130" s="5"/>
      <c r="F130" s="5"/>
      <c r="G130" s="5"/>
      <c r="H130" s="34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21" customHeight="1">
      <c r="A131" s="5"/>
      <c r="B131" s="3"/>
      <c r="C131" s="5"/>
      <c r="D131" s="5"/>
      <c r="E131" s="5"/>
      <c r="F131" s="5"/>
      <c r="G131" s="5"/>
      <c r="H131" s="34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21" customHeight="1">
      <c r="A132" s="5"/>
      <c r="B132" s="3"/>
      <c r="C132" s="5"/>
      <c r="D132" s="5"/>
      <c r="E132" s="5"/>
      <c r="F132" s="5"/>
      <c r="G132" s="5"/>
      <c r="H132" s="34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21" customHeight="1">
      <c r="A133" s="5"/>
      <c r="B133" s="3"/>
      <c r="C133" s="5"/>
      <c r="D133" s="5"/>
      <c r="E133" s="5"/>
      <c r="F133" s="5"/>
      <c r="G133" s="5"/>
      <c r="H133" s="34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21" customHeight="1">
      <c r="A134" s="5"/>
      <c r="B134" s="3"/>
      <c r="C134" s="5"/>
      <c r="D134" s="5"/>
      <c r="E134" s="5"/>
      <c r="F134" s="5"/>
      <c r="G134" s="5"/>
      <c r="H134" s="34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21" customHeight="1">
      <c r="A135" s="5"/>
      <c r="B135" s="3"/>
      <c r="C135" s="5"/>
      <c r="D135" s="5"/>
      <c r="E135" s="5"/>
      <c r="F135" s="5"/>
      <c r="G135" s="5"/>
      <c r="H135" s="34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21" customHeight="1">
      <c r="A136" s="5"/>
      <c r="B136" s="3"/>
      <c r="C136" s="5"/>
      <c r="D136" s="5"/>
      <c r="E136" s="5"/>
      <c r="F136" s="5"/>
      <c r="G136" s="5"/>
      <c r="H136" s="34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21" customHeight="1">
      <c r="A137" s="5"/>
      <c r="B137" s="3"/>
      <c r="C137" s="5"/>
      <c r="D137" s="5"/>
      <c r="E137" s="5"/>
      <c r="F137" s="5"/>
      <c r="G137" s="5"/>
      <c r="H137" s="34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21" customHeight="1">
      <c r="A138" s="5"/>
      <c r="B138" s="3"/>
      <c r="C138" s="5"/>
      <c r="D138" s="5"/>
      <c r="E138" s="5"/>
      <c r="F138" s="5"/>
      <c r="G138" s="5"/>
      <c r="H138" s="34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21" customHeight="1">
      <c r="A139" s="5"/>
      <c r="B139" s="3"/>
      <c r="C139" s="5"/>
      <c r="D139" s="5"/>
      <c r="E139" s="5"/>
      <c r="F139" s="5"/>
      <c r="G139" s="5"/>
      <c r="H139" s="34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21" customHeight="1">
      <c r="A140" s="5"/>
      <c r="B140" s="3"/>
      <c r="C140" s="5"/>
      <c r="D140" s="5"/>
      <c r="E140" s="5"/>
      <c r="F140" s="5"/>
      <c r="G140" s="5"/>
      <c r="H140" s="34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21" customHeight="1">
      <c r="A141" s="5"/>
      <c r="B141" s="3"/>
      <c r="C141" s="5"/>
      <c r="D141" s="5"/>
      <c r="E141" s="5"/>
      <c r="F141" s="5"/>
      <c r="G141" s="5"/>
      <c r="H141" s="34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21" customHeight="1">
      <c r="A142" s="5"/>
      <c r="B142" s="3"/>
      <c r="C142" s="5"/>
      <c r="D142" s="5"/>
      <c r="E142" s="5"/>
      <c r="F142" s="5"/>
      <c r="G142" s="5"/>
      <c r="H142" s="34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21" customHeight="1">
      <c r="A143" s="5"/>
      <c r="B143" s="3"/>
      <c r="C143" s="5"/>
      <c r="D143" s="5"/>
      <c r="E143" s="5"/>
      <c r="F143" s="5"/>
      <c r="G143" s="5"/>
      <c r="H143" s="34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21" customHeight="1">
      <c r="A144" s="5"/>
      <c r="B144" s="3"/>
      <c r="C144" s="5"/>
      <c r="D144" s="5"/>
      <c r="E144" s="5"/>
      <c r="F144" s="5"/>
      <c r="G144" s="5"/>
      <c r="H144" s="34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21" customHeight="1">
      <c r="A145" s="5"/>
      <c r="B145" s="3"/>
      <c r="C145" s="5"/>
      <c r="D145" s="5"/>
      <c r="E145" s="5"/>
      <c r="F145" s="5"/>
      <c r="G145" s="5"/>
      <c r="H145" s="34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21" customHeight="1">
      <c r="A146" s="5"/>
      <c r="B146" s="3"/>
      <c r="C146" s="5"/>
      <c r="D146" s="5"/>
      <c r="E146" s="5"/>
      <c r="F146" s="5"/>
      <c r="G146" s="5"/>
      <c r="H146" s="34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21" customHeight="1">
      <c r="A147" s="5"/>
      <c r="B147" s="3"/>
      <c r="C147" s="5"/>
      <c r="D147" s="5"/>
      <c r="E147" s="5"/>
      <c r="F147" s="5"/>
      <c r="G147" s="5"/>
      <c r="H147" s="34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21" customHeight="1">
      <c r="A148" s="5"/>
      <c r="B148" s="3"/>
      <c r="C148" s="5"/>
      <c r="D148" s="5"/>
      <c r="E148" s="5"/>
      <c r="F148" s="5"/>
      <c r="G148" s="5"/>
      <c r="H148" s="34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21" customHeight="1">
      <c r="A149" s="5"/>
      <c r="B149" s="3"/>
      <c r="C149" s="5"/>
      <c r="D149" s="5"/>
      <c r="E149" s="5"/>
      <c r="F149" s="5"/>
      <c r="G149" s="5"/>
      <c r="H149" s="34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21" customHeight="1">
      <c r="A150" s="5"/>
      <c r="B150" s="3"/>
      <c r="C150" s="5"/>
      <c r="D150" s="5"/>
      <c r="E150" s="5"/>
      <c r="F150" s="5"/>
      <c r="G150" s="5"/>
      <c r="H150" s="34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21" customHeight="1">
      <c r="A151" s="5"/>
      <c r="B151" s="3"/>
      <c r="C151" s="5"/>
      <c r="D151" s="5"/>
      <c r="E151" s="5"/>
      <c r="F151" s="5"/>
      <c r="G151" s="5"/>
      <c r="H151" s="34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21" customHeight="1">
      <c r="A152" s="5"/>
      <c r="B152" s="3"/>
      <c r="C152" s="5"/>
      <c r="D152" s="5"/>
      <c r="E152" s="5"/>
      <c r="F152" s="5"/>
      <c r="G152" s="5"/>
      <c r="H152" s="34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21" customHeight="1">
      <c r="A153" s="5"/>
      <c r="B153" s="3"/>
      <c r="C153" s="5"/>
      <c r="D153" s="5"/>
      <c r="E153" s="5"/>
      <c r="F153" s="5"/>
      <c r="G153" s="5"/>
      <c r="H153" s="34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21" customHeight="1">
      <c r="A154" s="5"/>
      <c r="B154" s="3"/>
      <c r="C154" s="5"/>
      <c r="D154" s="5"/>
      <c r="E154" s="5"/>
      <c r="F154" s="5"/>
      <c r="G154" s="5"/>
      <c r="H154" s="34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21" customHeight="1">
      <c r="A155" s="5"/>
      <c r="B155" s="3"/>
      <c r="C155" s="5"/>
      <c r="D155" s="5"/>
      <c r="E155" s="5"/>
      <c r="F155" s="5"/>
      <c r="G155" s="5"/>
      <c r="H155" s="34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21" customHeight="1">
      <c r="A156" s="5"/>
      <c r="B156" s="3"/>
      <c r="C156" s="5"/>
      <c r="D156" s="5"/>
      <c r="E156" s="5"/>
      <c r="F156" s="5"/>
      <c r="G156" s="5"/>
      <c r="H156" s="34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21" customHeight="1">
      <c r="A157" s="5"/>
      <c r="B157" s="3"/>
      <c r="C157" s="5"/>
      <c r="D157" s="5"/>
      <c r="E157" s="5"/>
      <c r="F157" s="5"/>
      <c r="G157" s="5"/>
      <c r="H157" s="34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21" customHeight="1">
      <c r="A158" s="5"/>
      <c r="B158" s="3"/>
      <c r="C158" s="5"/>
      <c r="D158" s="5"/>
      <c r="E158" s="5"/>
      <c r="F158" s="5"/>
      <c r="G158" s="5"/>
      <c r="H158" s="34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21" customHeight="1">
      <c r="A159" s="5"/>
      <c r="B159" s="3"/>
      <c r="C159" s="5"/>
      <c r="D159" s="5"/>
      <c r="E159" s="5"/>
      <c r="F159" s="5"/>
      <c r="G159" s="5"/>
      <c r="H159" s="34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21" customHeight="1">
      <c r="A160" s="5"/>
      <c r="B160" s="3"/>
      <c r="C160" s="5"/>
      <c r="D160" s="5"/>
      <c r="E160" s="5"/>
      <c r="F160" s="5"/>
      <c r="G160" s="5"/>
      <c r="H160" s="34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21" customHeight="1">
      <c r="A161" s="5"/>
      <c r="B161" s="3"/>
      <c r="C161" s="5"/>
      <c r="D161" s="5"/>
      <c r="E161" s="5"/>
      <c r="F161" s="5"/>
      <c r="G161" s="5"/>
      <c r="H161" s="34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21" customHeight="1">
      <c r="A162" s="5"/>
      <c r="B162" s="3"/>
      <c r="C162" s="5"/>
      <c r="D162" s="5"/>
      <c r="E162" s="5"/>
      <c r="F162" s="5"/>
      <c r="G162" s="5"/>
      <c r="H162" s="34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21" customHeight="1">
      <c r="A163" s="5"/>
      <c r="B163" s="3"/>
      <c r="C163" s="5"/>
      <c r="D163" s="5"/>
      <c r="E163" s="5"/>
      <c r="F163" s="5"/>
      <c r="G163" s="5"/>
      <c r="H163" s="34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21" customHeight="1">
      <c r="A164" s="5"/>
      <c r="B164" s="3"/>
      <c r="C164" s="5"/>
      <c r="D164" s="5"/>
      <c r="E164" s="5"/>
      <c r="F164" s="5"/>
      <c r="G164" s="5"/>
      <c r="H164" s="34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21" customHeight="1">
      <c r="A165" s="5"/>
      <c r="B165" s="3"/>
      <c r="C165" s="5"/>
      <c r="D165" s="5"/>
      <c r="E165" s="5"/>
      <c r="F165" s="5"/>
      <c r="G165" s="5"/>
      <c r="H165" s="34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21" customHeight="1">
      <c r="A166" s="5"/>
      <c r="B166" s="3"/>
      <c r="C166" s="5"/>
      <c r="D166" s="5"/>
      <c r="E166" s="5"/>
      <c r="F166" s="5"/>
      <c r="G166" s="5"/>
      <c r="H166" s="34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21" customHeight="1">
      <c r="A167" s="5"/>
      <c r="B167" s="3"/>
      <c r="C167" s="5"/>
      <c r="D167" s="5"/>
      <c r="E167" s="5"/>
      <c r="F167" s="5"/>
      <c r="G167" s="5"/>
      <c r="H167" s="34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21" customHeight="1">
      <c r="A168" s="5"/>
      <c r="B168" s="3"/>
      <c r="C168" s="5"/>
      <c r="D168" s="5"/>
      <c r="E168" s="5"/>
      <c r="F168" s="5"/>
      <c r="G168" s="5"/>
      <c r="H168" s="34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21" customHeight="1">
      <c r="A169" s="5"/>
      <c r="B169" s="3"/>
      <c r="C169" s="5"/>
      <c r="D169" s="5"/>
      <c r="E169" s="5"/>
      <c r="F169" s="5"/>
      <c r="G169" s="5"/>
      <c r="H169" s="34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21" customHeight="1">
      <c r="A170" s="5"/>
      <c r="B170" s="3"/>
      <c r="C170" s="5"/>
      <c r="D170" s="5"/>
      <c r="E170" s="5"/>
      <c r="F170" s="5"/>
      <c r="G170" s="5"/>
      <c r="H170" s="34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21" customHeight="1">
      <c r="A171" s="5"/>
      <c r="B171" s="3"/>
      <c r="C171" s="5"/>
      <c r="D171" s="5"/>
      <c r="E171" s="5"/>
      <c r="F171" s="5"/>
      <c r="G171" s="5"/>
      <c r="H171" s="34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21" customHeight="1">
      <c r="A172" s="5"/>
      <c r="B172" s="3"/>
      <c r="C172" s="5"/>
      <c r="D172" s="5"/>
      <c r="E172" s="5"/>
      <c r="F172" s="5"/>
      <c r="G172" s="5"/>
      <c r="H172" s="34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21" customHeight="1">
      <c r="A173" s="5"/>
      <c r="B173" s="3"/>
      <c r="C173" s="5"/>
      <c r="D173" s="5"/>
      <c r="E173" s="5"/>
      <c r="F173" s="5"/>
      <c r="G173" s="5"/>
      <c r="H173" s="34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21" customHeight="1">
      <c r="A174" s="5"/>
      <c r="B174" s="3"/>
      <c r="C174" s="5"/>
      <c r="D174" s="5"/>
      <c r="E174" s="5"/>
      <c r="F174" s="5"/>
      <c r="G174" s="5"/>
      <c r="H174" s="34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21" customHeight="1">
      <c r="A175" s="5"/>
      <c r="B175" s="3"/>
      <c r="C175" s="5"/>
      <c r="D175" s="5"/>
      <c r="E175" s="5"/>
      <c r="F175" s="5"/>
      <c r="G175" s="5"/>
      <c r="H175" s="34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21" customHeight="1">
      <c r="A176" s="5"/>
      <c r="B176" s="3"/>
      <c r="C176" s="5"/>
      <c r="D176" s="5"/>
      <c r="E176" s="5"/>
      <c r="F176" s="5"/>
      <c r="G176" s="5"/>
      <c r="H176" s="34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21" customHeight="1">
      <c r="A177" s="5"/>
      <c r="B177" s="3"/>
      <c r="C177" s="5"/>
      <c r="D177" s="5"/>
      <c r="E177" s="5"/>
      <c r="F177" s="5"/>
      <c r="G177" s="5"/>
      <c r="H177" s="34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21" customHeight="1">
      <c r="A178" s="5"/>
      <c r="B178" s="3"/>
      <c r="C178" s="5"/>
      <c r="D178" s="5"/>
      <c r="E178" s="5"/>
      <c r="F178" s="5"/>
      <c r="G178" s="5"/>
      <c r="H178" s="34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21" customHeight="1">
      <c r="A179" s="5"/>
      <c r="B179" s="3"/>
      <c r="C179" s="5"/>
      <c r="D179" s="5"/>
      <c r="E179" s="5"/>
      <c r="F179" s="5"/>
      <c r="G179" s="5"/>
      <c r="H179" s="34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21" customHeight="1">
      <c r="A180" s="5"/>
      <c r="B180" s="3"/>
      <c r="C180" s="5"/>
      <c r="D180" s="5"/>
      <c r="E180" s="5"/>
      <c r="F180" s="5"/>
      <c r="G180" s="5"/>
      <c r="H180" s="34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21" customHeight="1">
      <c r="A181" s="5"/>
      <c r="B181" s="3"/>
      <c r="C181" s="5"/>
      <c r="D181" s="5"/>
      <c r="E181" s="5"/>
      <c r="F181" s="5"/>
      <c r="G181" s="5"/>
      <c r="H181" s="34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21" customHeight="1">
      <c r="A182" s="5"/>
      <c r="B182" s="3"/>
      <c r="C182" s="5"/>
      <c r="D182" s="5"/>
      <c r="E182" s="5"/>
      <c r="F182" s="5"/>
      <c r="G182" s="5"/>
      <c r="H182" s="34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21" customHeight="1">
      <c r="A183" s="5"/>
      <c r="B183" s="3"/>
      <c r="C183" s="5"/>
      <c r="D183" s="5"/>
      <c r="E183" s="5"/>
      <c r="F183" s="5"/>
      <c r="G183" s="5"/>
      <c r="H183" s="34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21" customHeight="1">
      <c r="A184" s="5"/>
      <c r="B184" s="3"/>
      <c r="C184" s="5"/>
      <c r="D184" s="5"/>
      <c r="E184" s="5"/>
      <c r="F184" s="5"/>
      <c r="G184" s="5"/>
      <c r="H184" s="34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21" customHeight="1">
      <c r="A185" s="5"/>
      <c r="B185" s="3"/>
      <c r="C185" s="5"/>
      <c r="D185" s="5"/>
      <c r="E185" s="5"/>
      <c r="F185" s="5"/>
      <c r="G185" s="5"/>
      <c r="H185" s="34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21" customHeight="1">
      <c r="A186" s="5"/>
      <c r="B186" s="3"/>
      <c r="C186" s="5"/>
      <c r="D186" s="5"/>
      <c r="E186" s="5"/>
      <c r="F186" s="5"/>
      <c r="G186" s="5"/>
      <c r="H186" s="34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21" customHeight="1">
      <c r="A187" s="5"/>
      <c r="B187" s="3"/>
      <c r="C187" s="5"/>
      <c r="D187" s="5"/>
      <c r="E187" s="5"/>
      <c r="F187" s="5"/>
      <c r="G187" s="5"/>
      <c r="H187" s="34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21" customHeight="1">
      <c r="A188" s="5"/>
      <c r="B188" s="3"/>
      <c r="C188" s="5"/>
      <c r="D188" s="5"/>
      <c r="E188" s="5"/>
      <c r="F188" s="5"/>
      <c r="G188" s="5"/>
      <c r="H188" s="34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21" customHeight="1">
      <c r="A189" s="5"/>
      <c r="B189" s="3"/>
      <c r="C189" s="5"/>
      <c r="D189" s="5"/>
      <c r="E189" s="5"/>
      <c r="F189" s="5"/>
      <c r="G189" s="5"/>
      <c r="H189" s="34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21" customHeight="1">
      <c r="A190" s="5"/>
      <c r="B190" s="3"/>
      <c r="C190" s="5"/>
      <c r="D190" s="5"/>
      <c r="E190" s="5"/>
      <c r="F190" s="5"/>
      <c r="G190" s="5"/>
      <c r="H190" s="34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21" customHeight="1">
      <c r="A191" s="5"/>
      <c r="B191" s="3"/>
      <c r="C191" s="5"/>
      <c r="D191" s="5"/>
      <c r="E191" s="5"/>
      <c r="F191" s="5"/>
      <c r="G191" s="5"/>
      <c r="H191" s="34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21" customHeight="1">
      <c r="A192" s="5"/>
      <c r="B192" s="3"/>
      <c r="C192" s="5"/>
      <c r="D192" s="5"/>
      <c r="E192" s="5"/>
      <c r="F192" s="5"/>
      <c r="G192" s="5"/>
      <c r="H192" s="34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21" customHeight="1">
      <c r="A193" s="5"/>
      <c r="B193" s="3"/>
      <c r="C193" s="5"/>
      <c r="D193" s="5"/>
      <c r="E193" s="5"/>
      <c r="F193" s="5"/>
      <c r="G193" s="5"/>
      <c r="H193" s="34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21" customHeight="1">
      <c r="A194" s="5"/>
      <c r="B194" s="3"/>
      <c r="C194" s="5"/>
      <c r="D194" s="5"/>
      <c r="E194" s="5"/>
      <c r="F194" s="5"/>
      <c r="G194" s="5"/>
      <c r="H194" s="34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21" customHeight="1">
      <c r="A195" s="5"/>
      <c r="B195" s="3"/>
      <c r="C195" s="5"/>
      <c r="D195" s="5"/>
      <c r="E195" s="5"/>
      <c r="F195" s="5"/>
      <c r="G195" s="5"/>
      <c r="H195" s="34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21" customHeight="1">
      <c r="A196" s="5"/>
      <c r="B196" s="3"/>
      <c r="C196" s="5"/>
      <c r="D196" s="5"/>
      <c r="E196" s="5"/>
      <c r="F196" s="5"/>
      <c r="G196" s="5"/>
      <c r="H196" s="34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21" customHeight="1">
      <c r="A197" s="5"/>
      <c r="B197" s="3"/>
      <c r="C197" s="5"/>
      <c r="D197" s="5"/>
      <c r="E197" s="5"/>
      <c r="F197" s="5"/>
      <c r="G197" s="5"/>
      <c r="H197" s="34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21" customHeight="1">
      <c r="A198" s="5"/>
      <c r="B198" s="3"/>
      <c r="C198" s="5"/>
      <c r="D198" s="5"/>
      <c r="E198" s="5"/>
      <c r="F198" s="5"/>
      <c r="G198" s="5"/>
      <c r="H198" s="34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21" customHeight="1">
      <c r="A199" s="5"/>
      <c r="B199" s="3"/>
      <c r="C199" s="5"/>
      <c r="D199" s="5"/>
      <c r="E199" s="5"/>
      <c r="F199" s="5"/>
      <c r="G199" s="5"/>
      <c r="H199" s="34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21" customHeight="1">
      <c r="A200" s="5"/>
      <c r="B200" s="3"/>
      <c r="C200" s="5"/>
      <c r="D200" s="5"/>
      <c r="E200" s="5"/>
      <c r="F200" s="5"/>
      <c r="G200" s="5"/>
      <c r="H200" s="34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21" customHeight="1">
      <c r="A201" s="5"/>
      <c r="B201" s="3"/>
      <c r="C201" s="5"/>
      <c r="D201" s="5"/>
      <c r="E201" s="5"/>
      <c r="F201" s="5"/>
      <c r="G201" s="5"/>
      <c r="H201" s="34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21" customHeight="1">
      <c r="A202" s="5"/>
      <c r="B202" s="3"/>
      <c r="C202" s="5"/>
      <c r="D202" s="5"/>
      <c r="E202" s="5"/>
      <c r="F202" s="5"/>
      <c r="G202" s="5"/>
      <c r="H202" s="34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21" customHeight="1">
      <c r="A203" s="5"/>
      <c r="B203" s="3"/>
      <c r="C203" s="5"/>
      <c r="D203" s="5"/>
      <c r="E203" s="5"/>
      <c r="F203" s="5"/>
      <c r="G203" s="5"/>
      <c r="H203" s="34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21" customHeight="1">
      <c r="A204" s="5"/>
      <c r="B204" s="3"/>
      <c r="C204" s="5"/>
      <c r="D204" s="5"/>
      <c r="E204" s="5"/>
      <c r="F204" s="5"/>
      <c r="G204" s="5"/>
      <c r="H204" s="34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21" customHeight="1">
      <c r="A205" s="5"/>
      <c r="B205" s="3"/>
      <c r="C205" s="5"/>
      <c r="D205" s="5"/>
      <c r="E205" s="5"/>
      <c r="F205" s="5"/>
      <c r="G205" s="5"/>
      <c r="H205" s="34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21" customHeight="1">
      <c r="A206" s="5"/>
      <c r="B206" s="3"/>
      <c r="C206" s="5"/>
      <c r="D206" s="5"/>
      <c r="E206" s="5"/>
      <c r="F206" s="5"/>
      <c r="G206" s="5"/>
      <c r="H206" s="34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21" customHeight="1">
      <c r="A207" s="5"/>
      <c r="B207" s="3"/>
      <c r="C207" s="5"/>
      <c r="D207" s="5"/>
      <c r="E207" s="5"/>
      <c r="F207" s="5"/>
      <c r="G207" s="5"/>
      <c r="H207" s="34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21" customHeight="1">
      <c r="A208" s="5"/>
      <c r="B208" s="3"/>
      <c r="C208" s="5"/>
      <c r="D208" s="5"/>
      <c r="E208" s="5"/>
      <c r="F208" s="5"/>
      <c r="G208" s="5"/>
      <c r="H208" s="34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21" customHeight="1">
      <c r="A209" s="5"/>
      <c r="B209" s="3"/>
      <c r="C209" s="5"/>
      <c r="D209" s="5"/>
      <c r="E209" s="5"/>
      <c r="F209" s="5"/>
      <c r="G209" s="5"/>
      <c r="H209" s="34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21" customHeight="1">
      <c r="A210" s="5"/>
      <c r="B210" s="3"/>
      <c r="C210" s="5"/>
      <c r="D210" s="5"/>
      <c r="E210" s="5"/>
      <c r="F210" s="5"/>
      <c r="G210" s="5"/>
      <c r="H210" s="34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21" customHeight="1">
      <c r="A211" s="5"/>
      <c r="B211" s="3"/>
      <c r="C211" s="5"/>
      <c r="D211" s="5"/>
      <c r="E211" s="5"/>
      <c r="F211" s="5"/>
      <c r="G211" s="5"/>
      <c r="H211" s="34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21" customHeight="1">
      <c r="A212" s="5"/>
      <c r="B212" s="3"/>
      <c r="C212" s="5"/>
      <c r="D212" s="5"/>
      <c r="E212" s="5"/>
      <c r="F212" s="5"/>
      <c r="G212" s="5"/>
      <c r="H212" s="34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21" customHeight="1">
      <c r="A213" s="5"/>
      <c r="B213" s="3"/>
      <c r="C213" s="5"/>
      <c r="D213" s="5"/>
      <c r="E213" s="5"/>
      <c r="F213" s="5"/>
      <c r="G213" s="5"/>
      <c r="H213" s="34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21" customHeight="1">
      <c r="A214" s="5"/>
      <c r="B214" s="3"/>
      <c r="C214" s="5"/>
      <c r="D214" s="5"/>
      <c r="E214" s="5"/>
      <c r="F214" s="5"/>
      <c r="G214" s="5"/>
      <c r="H214" s="34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21" customHeight="1">
      <c r="A215" s="5"/>
      <c r="B215" s="3"/>
      <c r="C215" s="5"/>
      <c r="D215" s="5"/>
      <c r="E215" s="5"/>
      <c r="F215" s="5"/>
      <c r="G215" s="5"/>
      <c r="H215" s="34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21" customHeight="1">
      <c r="A216" s="5"/>
      <c r="B216" s="3"/>
      <c r="C216" s="5"/>
      <c r="D216" s="5"/>
      <c r="E216" s="5"/>
      <c r="F216" s="5"/>
      <c r="G216" s="5"/>
      <c r="H216" s="34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21" customHeight="1">
      <c r="A217" s="5"/>
      <c r="B217" s="3"/>
      <c r="C217" s="5"/>
      <c r="D217" s="5"/>
      <c r="E217" s="5"/>
      <c r="F217" s="5"/>
      <c r="G217" s="5"/>
      <c r="H217" s="34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21" customHeight="1">
      <c r="A218" s="5"/>
      <c r="B218" s="3"/>
      <c r="C218" s="5"/>
      <c r="D218" s="5"/>
      <c r="E218" s="5"/>
      <c r="F218" s="5"/>
      <c r="G218" s="5"/>
      <c r="H218" s="34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21" customHeight="1">
      <c r="A219" s="5"/>
      <c r="B219" s="3"/>
      <c r="C219" s="5"/>
      <c r="D219" s="5"/>
      <c r="E219" s="5"/>
      <c r="F219" s="5"/>
      <c r="G219" s="5"/>
      <c r="H219" s="34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21" customHeight="1">
      <c r="A220" s="5"/>
      <c r="B220" s="3"/>
      <c r="C220" s="5"/>
      <c r="D220" s="5"/>
      <c r="E220" s="5"/>
      <c r="F220" s="5"/>
      <c r="G220" s="5"/>
      <c r="H220" s="34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21" customHeight="1">
      <c r="A221" s="5"/>
      <c r="B221" s="3"/>
      <c r="C221" s="5"/>
      <c r="D221" s="5"/>
      <c r="E221" s="5"/>
      <c r="F221" s="5"/>
      <c r="G221" s="5"/>
      <c r="H221" s="34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21" customHeight="1">
      <c r="A222" s="5"/>
      <c r="B222" s="3"/>
      <c r="C222" s="5"/>
      <c r="D222" s="5"/>
      <c r="E222" s="5"/>
      <c r="F222" s="5"/>
      <c r="G222" s="5"/>
      <c r="H222" s="34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21" customHeight="1">
      <c r="A223" s="5"/>
      <c r="B223" s="3"/>
      <c r="C223" s="5"/>
      <c r="D223" s="5"/>
      <c r="E223" s="5"/>
      <c r="F223" s="5"/>
      <c r="G223" s="5"/>
      <c r="H223" s="34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21" customHeight="1">
      <c r="A224" s="5"/>
      <c r="B224" s="3"/>
      <c r="C224" s="5"/>
      <c r="D224" s="5"/>
      <c r="E224" s="5"/>
      <c r="F224" s="5"/>
      <c r="G224" s="5"/>
      <c r="H224" s="34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21" customHeight="1">
      <c r="A225" s="5"/>
      <c r="B225" s="3"/>
      <c r="C225" s="5"/>
      <c r="D225" s="5"/>
      <c r="E225" s="5"/>
      <c r="F225" s="5"/>
      <c r="G225" s="5"/>
      <c r="H225" s="34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21" customHeight="1">
      <c r="A226" s="5"/>
      <c r="B226" s="3"/>
      <c r="C226" s="5"/>
      <c r="D226" s="5"/>
      <c r="E226" s="5"/>
      <c r="F226" s="5"/>
      <c r="G226" s="5"/>
      <c r="H226" s="34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21" customHeight="1">
      <c r="A227" s="5"/>
      <c r="B227" s="3"/>
      <c r="C227" s="5"/>
      <c r="D227" s="5"/>
      <c r="E227" s="5"/>
      <c r="F227" s="5"/>
      <c r="G227" s="5"/>
      <c r="H227" s="34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21" customHeight="1">
      <c r="A228" s="5"/>
      <c r="B228" s="3"/>
      <c r="C228" s="5"/>
      <c r="D228" s="5"/>
      <c r="E228" s="5"/>
      <c r="F228" s="5"/>
      <c r="G228" s="5"/>
      <c r="H228" s="34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21" customHeight="1">
      <c r="A229" s="5"/>
      <c r="B229" s="3"/>
      <c r="C229" s="5"/>
      <c r="D229" s="5"/>
      <c r="E229" s="5"/>
      <c r="F229" s="5"/>
      <c r="G229" s="5"/>
      <c r="H229" s="34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21" customHeight="1">
      <c r="A230" s="5"/>
      <c r="B230" s="3"/>
      <c r="C230" s="5"/>
      <c r="D230" s="5"/>
      <c r="E230" s="5"/>
      <c r="F230" s="5"/>
      <c r="G230" s="5"/>
      <c r="H230" s="34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21" customHeight="1">
      <c r="A231" s="5"/>
      <c r="B231" s="3"/>
      <c r="C231" s="5"/>
      <c r="D231" s="5"/>
      <c r="E231" s="5"/>
      <c r="F231" s="5"/>
      <c r="G231" s="5"/>
      <c r="H231" s="34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21" customHeight="1">
      <c r="A232" s="5"/>
      <c r="B232" s="3"/>
      <c r="C232" s="5"/>
      <c r="D232" s="5"/>
      <c r="E232" s="5"/>
      <c r="F232" s="5"/>
      <c r="G232" s="5"/>
      <c r="H232" s="34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21" customHeight="1">
      <c r="A233" s="5"/>
      <c r="B233" s="3"/>
      <c r="C233" s="5"/>
      <c r="D233" s="5"/>
      <c r="E233" s="5"/>
      <c r="F233" s="5"/>
      <c r="G233" s="5"/>
      <c r="H233" s="34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21" customHeight="1">
      <c r="A234" s="5"/>
      <c r="B234" s="3"/>
      <c r="C234" s="5"/>
      <c r="D234" s="5"/>
      <c r="E234" s="5"/>
      <c r="F234" s="5"/>
      <c r="G234" s="5"/>
      <c r="H234" s="34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21" customHeight="1">
      <c r="A235" s="5"/>
      <c r="B235" s="3"/>
      <c r="C235" s="5"/>
      <c r="D235" s="5"/>
      <c r="E235" s="5"/>
      <c r="F235" s="5"/>
      <c r="G235" s="5"/>
      <c r="H235" s="34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21" customHeight="1">
      <c r="A236" s="5"/>
      <c r="B236" s="3"/>
      <c r="C236" s="5"/>
      <c r="D236" s="5"/>
      <c r="E236" s="5"/>
      <c r="F236" s="5"/>
      <c r="G236" s="5"/>
      <c r="H236" s="34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21" customHeight="1">
      <c r="A237" s="5"/>
      <c r="B237" s="3"/>
      <c r="C237" s="5"/>
      <c r="D237" s="5"/>
      <c r="E237" s="5"/>
      <c r="F237" s="5"/>
      <c r="G237" s="5"/>
      <c r="H237" s="34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21" customHeight="1">
      <c r="A238" s="5"/>
      <c r="B238" s="3"/>
      <c r="C238" s="5"/>
      <c r="D238" s="5"/>
      <c r="E238" s="5"/>
      <c r="F238" s="5"/>
      <c r="G238" s="5"/>
      <c r="H238" s="34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21" customHeight="1">
      <c r="A239" s="5"/>
      <c r="B239" s="3"/>
      <c r="C239" s="5"/>
      <c r="D239" s="5"/>
      <c r="E239" s="5"/>
      <c r="F239" s="5"/>
      <c r="G239" s="5"/>
      <c r="H239" s="34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21" customHeight="1">
      <c r="A240" s="5"/>
      <c r="B240" s="3"/>
      <c r="C240" s="5"/>
      <c r="D240" s="5"/>
      <c r="E240" s="5"/>
      <c r="F240" s="5"/>
      <c r="G240" s="5"/>
      <c r="H240" s="34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21" customHeight="1">
      <c r="A241" s="5"/>
      <c r="B241" s="3"/>
      <c r="C241" s="5"/>
      <c r="D241" s="5"/>
      <c r="E241" s="5"/>
      <c r="F241" s="5"/>
      <c r="G241" s="5"/>
      <c r="H241" s="34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21" customHeight="1">
      <c r="A242" s="5"/>
      <c r="B242" s="3"/>
      <c r="C242" s="5"/>
      <c r="D242" s="5"/>
      <c r="E242" s="5"/>
      <c r="F242" s="5"/>
      <c r="G242" s="5"/>
      <c r="H242" s="34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21" customHeight="1">
      <c r="A243" s="5"/>
      <c r="B243" s="3"/>
      <c r="C243" s="5"/>
      <c r="D243" s="5"/>
      <c r="E243" s="5"/>
      <c r="F243" s="5"/>
      <c r="G243" s="5"/>
      <c r="H243" s="34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21" customHeight="1">
      <c r="A244" s="5"/>
      <c r="B244" s="3"/>
      <c r="C244" s="5"/>
      <c r="D244" s="5"/>
      <c r="E244" s="5"/>
      <c r="F244" s="5"/>
      <c r="G244" s="5"/>
      <c r="H244" s="34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21" customHeight="1">
      <c r="A245" s="5"/>
      <c r="B245" s="3"/>
      <c r="C245" s="5"/>
      <c r="D245" s="5"/>
      <c r="E245" s="5"/>
      <c r="F245" s="5"/>
      <c r="G245" s="5"/>
      <c r="H245" s="34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21" customHeight="1">
      <c r="A246" s="5"/>
      <c r="B246" s="3"/>
      <c r="C246" s="5"/>
      <c r="D246" s="5"/>
      <c r="E246" s="5"/>
      <c r="F246" s="5"/>
      <c r="G246" s="5"/>
      <c r="H246" s="34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21" customHeight="1">
      <c r="A247" s="5"/>
      <c r="B247" s="3"/>
      <c r="C247" s="5"/>
      <c r="D247" s="5"/>
      <c r="E247" s="5"/>
      <c r="F247" s="5"/>
      <c r="G247" s="5"/>
      <c r="H247" s="34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21" customHeight="1">
      <c r="A248" s="5"/>
      <c r="B248" s="3"/>
      <c r="C248" s="5"/>
      <c r="D248" s="5"/>
      <c r="E248" s="5"/>
      <c r="F248" s="5"/>
      <c r="G248" s="5"/>
      <c r="H248" s="34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21" customHeight="1">
      <c r="A249" s="5"/>
      <c r="B249" s="3"/>
      <c r="C249" s="5"/>
      <c r="D249" s="5"/>
      <c r="E249" s="5"/>
      <c r="F249" s="5"/>
      <c r="G249" s="5"/>
      <c r="H249" s="34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21" customHeight="1">
      <c r="A250" s="5"/>
      <c r="B250" s="3"/>
      <c r="C250" s="5"/>
      <c r="D250" s="5"/>
      <c r="E250" s="5"/>
      <c r="F250" s="5"/>
      <c r="G250" s="5"/>
      <c r="H250" s="34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21" customHeight="1">
      <c r="A251" s="5"/>
      <c r="B251" s="3"/>
      <c r="C251" s="5"/>
      <c r="D251" s="5"/>
      <c r="E251" s="5"/>
      <c r="F251" s="5"/>
      <c r="G251" s="5"/>
      <c r="H251" s="34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21" customHeight="1">
      <c r="A252" s="5"/>
      <c r="B252" s="3"/>
      <c r="C252" s="5"/>
      <c r="D252" s="5"/>
      <c r="E252" s="5"/>
      <c r="F252" s="5"/>
      <c r="G252" s="5"/>
      <c r="H252" s="34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21" customHeight="1">
      <c r="A253" s="5"/>
      <c r="B253" s="3"/>
      <c r="C253" s="5"/>
      <c r="D253" s="5"/>
      <c r="E253" s="5"/>
      <c r="F253" s="5"/>
      <c r="G253" s="5"/>
      <c r="H253" s="34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21" customHeight="1">
      <c r="A254" s="5"/>
      <c r="B254" s="3"/>
      <c r="C254" s="5"/>
      <c r="D254" s="5"/>
      <c r="E254" s="5"/>
      <c r="F254" s="5"/>
      <c r="G254" s="5"/>
      <c r="H254" s="34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21" customHeight="1">
      <c r="A255" s="5"/>
      <c r="B255" s="3"/>
      <c r="C255" s="5"/>
      <c r="D255" s="5"/>
      <c r="E255" s="5"/>
      <c r="F255" s="5"/>
      <c r="G255" s="5"/>
      <c r="H255" s="34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21" customHeight="1">
      <c r="A256" s="5"/>
      <c r="B256" s="3"/>
      <c r="C256" s="5"/>
      <c r="D256" s="5"/>
      <c r="E256" s="5"/>
      <c r="F256" s="5"/>
      <c r="G256" s="5"/>
      <c r="H256" s="34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21" customHeight="1">
      <c r="A257" s="5"/>
      <c r="B257" s="3"/>
      <c r="C257" s="5"/>
      <c r="D257" s="5"/>
      <c r="E257" s="5"/>
      <c r="F257" s="5"/>
      <c r="G257" s="5"/>
      <c r="H257" s="34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21" customHeight="1">
      <c r="A258" s="5"/>
      <c r="B258" s="3"/>
      <c r="C258" s="5"/>
      <c r="D258" s="5"/>
      <c r="E258" s="5"/>
      <c r="F258" s="5"/>
      <c r="G258" s="5"/>
      <c r="H258" s="34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21" customHeight="1">
      <c r="A259" s="5"/>
      <c r="B259" s="3"/>
      <c r="C259" s="5"/>
      <c r="D259" s="5"/>
      <c r="E259" s="5"/>
      <c r="F259" s="5"/>
      <c r="G259" s="5"/>
      <c r="H259" s="34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21" customHeight="1">
      <c r="A260" s="5"/>
      <c r="B260" s="3"/>
      <c r="C260" s="5"/>
      <c r="D260" s="5"/>
      <c r="E260" s="5"/>
      <c r="F260" s="5"/>
      <c r="G260" s="5"/>
      <c r="H260" s="34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21" customHeight="1">
      <c r="A261" s="5"/>
      <c r="B261" s="3"/>
      <c r="C261" s="5"/>
      <c r="D261" s="5"/>
      <c r="E261" s="5"/>
      <c r="F261" s="5"/>
      <c r="G261" s="5"/>
      <c r="H261" s="34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21" customHeight="1">
      <c r="A262" s="5"/>
      <c r="B262" s="3"/>
      <c r="C262" s="5"/>
      <c r="D262" s="5"/>
      <c r="E262" s="5"/>
      <c r="F262" s="5"/>
      <c r="G262" s="5"/>
      <c r="H262" s="34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21" customHeight="1">
      <c r="A263" s="5"/>
      <c r="B263" s="3"/>
      <c r="C263" s="5"/>
      <c r="D263" s="5"/>
      <c r="E263" s="5"/>
      <c r="F263" s="5"/>
      <c r="G263" s="5"/>
      <c r="H263" s="34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21" customHeight="1">
      <c r="A264" s="5"/>
      <c r="B264" s="3"/>
      <c r="C264" s="5"/>
      <c r="D264" s="5"/>
      <c r="E264" s="5"/>
      <c r="F264" s="5"/>
      <c r="G264" s="5"/>
      <c r="H264" s="34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21" customHeight="1">
      <c r="A265" s="5"/>
      <c r="B265" s="3"/>
      <c r="C265" s="5"/>
      <c r="D265" s="5"/>
      <c r="E265" s="5"/>
      <c r="F265" s="5"/>
      <c r="G265" s="5"/>
      <c r="H265" s="34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21" customHeight="1">
      <c r="A266" s="5"/>
      <c r="B266" s="3"/>
      <c r="C266" s="5"/>
      <c r="D266" s="5"/>
      <c r="E266" s="5"/>
      <c r="F266" s="5"/>
      <c r="G266" s="5"/>
      <c r="H266" s="34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21" customHeight="1">
      <c r="A267" s="5"/>
      <c r="B267" s="3"/>
      <c r="C267" s="5"/>
      <c r="D267" s="5"/>
      <c r="E267" s="5"/>
      <c r="F267" s="5"/>
      <c r="G267" s="5"/>
      <c r="H267" s="34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21" customHeight="1">
      <c r="A268" s="5"/>
      <c r="B268" s="3"/>
      <c r="C268" s="5"/>
      <c r="D268" s="5"/>
      <c r="E268" s="5"/>
      <c r="F268" s="5"/>
      <c r="G268" s="5"/>
      <c r="H268" s="34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21" customHeight="1">
      <c r="A269" s="5"/>
      <c r="B269" s="3"/>
      <c r="C269" s="5"/>
      <c r="D269" s="5"/>
      <c r="E269" s="5"/>
      <c r="F269" s="5"/>
      <c r="G269" s="5"/>
      <c r="H269" s="34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21" customHeight="1">
      <c r="A270" s="5"/>
      <c r="B270" s="3"/>
      <c r="C270" s="5"/>
      <c r="D270" s="5"/>
      <c r="E270" s="5"/>
      <c r="F270" s="5"/>
      <c r="G270" s="5"/>
      <c r="H270" s="34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21" customHeight="1">
      <c r="A271" s="5"/>
      <c r="B271" s="3"/>
      <c r="C271" s="5"/>
      <c r="D271" s="5"/>
      <c r="E271" s="5"/>
      <c r="F271" s="5"/>
      <c r="G271" s="5"/>
      <c r="H271" s="34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21" customHeight="1">
      <c r="A272" s="5"/>
      <c r="B272" s="3"/>
      <c r="C272" s="5"/>
      <c r="D272" s="5"/>
      <c r="E272" s="5"/>
      <c r="F272" s="5"/>
      <c r="G272" s="5"/>
      <c r="H272" s="34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21" customHeight="1">
      <c r="A273" s="5"/>
      <c r="B273" s="3"/>
      <c r="C273" s="5"/>
      <c r="D273" s="5"/>
      <c r="E273" s="5"/>
      <c r="F273" s="5"/>
      <c r="G273" s="5"/>
      <c r="H273" s="34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21" customHeight="1">
      <c r="A274" s="5"/>
      <c r="B274" s="3"/>
      <c r="C274" s="5"/>
      <c r="D274" s="5"/>
      <c r="E274" s="5"/>
      <c r="F274" s="5"/>
      <c r="G274" s="5"/>
      <c r="H274" s="34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21" customHeight="1">
      <c r="A275" s="5"/>
      <c r="B275" s="3"/>
      <c r="C275" s="5"/>
      <c r="D275" s="5"/>
      <c r="E275" s="5"/>
      <c r="F275" s="5"/>
      <c r="G275" s="5"/>
      <c r="H275" s="34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21" customHeight="1">
      <c r="A276" s="5"/>
      <c r="B276" s="3"/>
      <c r="C276" s="5"/>
      <c r="D276" s="5"/>
      <c r="E276" s="5"/>
      <c r="F276" s="5"/>
      <c r="G276" s="5"/>
      <c r="H276" s="34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21" customHeight="1">
      <c r="A277" s="5"/>
      <c r="B277" s="3"/>
      <c r="C277" s="5"/>
      <c r="D277" s="5"/>
      <c r="E277" s="5"/>
      <c r="F277" s="5"/>
      <c r="G277" s="5"/>
      <c r="H277" s="34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21" customHeight="1">
      <c r="A278" s="5"/>
      <c r="B278" s="3"/>
      <c r="C278" s="5"/>
      <c r="D278" s="5"/>
      <c r="E278" s="5"/>
      <c r="F278" s="5"/>
      <c r="G278" s="5"/>
      <c r="H278" s="34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21" customHeight="1">
      <c r="A279" s="5"/>
      <c r="B279" s="3"/>
      <c r="C279" s="5"/>
      <c r="D279" s="5"/>
      <c r="E279" s="5"/>
      <c r="F279" s="5"/>
      <c r="G279" s="5"/>
      <c r="H279" s="34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21" customHeight="1">
      <c r="A280" s="5"/>
      <c r="B280" s="3"/>
      <c r="C280" s="5"/>
      <c r="D280" s="5"/>
      <c r="E280" s="5"/>
      <c r="F280" s="5"/>
      <c r="G280" s="5"/>
      <c r="H280" s="34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21" customHeight="1">
      <c r="A281" s="5"/>
      <c r="B281" s="3"/>
      <c r="C281" s="5"/>
      <c r="D281" s="5"/>
      <c r="E281" s="5"/>
      <c r="F281" s="5"/>
      <c r="G281" s="5"/>
      <c r="H281" s="34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21" customHeight="1">
      <c r="A282" s="5"/>
      <c r="B282" s="3"/>
      <c r="C282" s="5"/>
      <c r="D282" s="5"/>
      <c r="E282" s="5"/>
      <c r="F282" s="5"/>
      <c r="G282" s="5"/>
      <c r="H282" s="34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21" customHeight="1">
      <c r="A283" s="5"/>
      <c r="B283" s="3"/>
      <c r="C283" s="5"/>
      <c r="D283" s="5"/>
      <c r="E283" s="5"/>
      <c r="F283" s="5"/>
      <c r="G283" s="5"/>
      <c r="H283" s="34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21" customHeight="1">
      <c r="A284" s="5"/>
      <c r="B284" s="3"/>
      <c r="C284" s="5"/>
      <c r="D284" s="5"/>
      <c r="E284" s="5"/>
      <c r="F284" s="5"/>
      <c r="G284" s="5"/>
      <c r="H284" s="34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21" customHeight="1">
      <c r="A285" s="5"/>
      <c r="B285" s="3"/>
      <c r="C285" s="5"/>
      <c r="D285" s="5"/>
      <c r="E285" s="5"/>
      <c r="F285" s="5"/>
      <c r="G285" s="5"/>
      <c r="H285" s="34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21" customHeight="1">
      <c r="A286" s="5"/>
      <c r="B286" s="3"/>
      <c r="C286" s="5"/>
      <c r="D286" s="5"/>
      <c r="E286" s="5"/>
      <c r="F286" s="5"/>
      <c r="G286" s="5"/>
      <c r="H286" s="34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21" customHeight="1">
      <c r="A287" s="5"/>
      <c r="B287" s="3"/>
      <c r="C287" s="5"/>
      <c r="D287" s="5"/>
      <c r="E287" s="5"/>
      <c r="F287" s="5"/>
      <c r="G287" s="5"/>
      <c r="H287" s="34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21" customHeight="1">
      <c r="A288" s="5"/>
      <c r="B288" s="3"/>
      <c r="C288" s="5"/>
      <c r="D288" s="5"/>
      <c r="E288" s="5"/>
      <c r="F288" s="5"/>
      <c r="G288" s="5"/>
      <c r="H288" s="34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21" customHeight="1">
      <c r="A289" s="5"/>
      <c r="B289" s="3"/>
      <c r="C289" s="5"/>
      <c r="D289" s="5"/>
      <c r="E289" s="5"/>
      <c r="F289" s="5"/>
      <c r="G289" s="5"/>
      <c r="H289" s="34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21" customHeight="1">
      <c r="A290" s="5"/>
      <c r="B290" s="3"/>
      <c r="C290" s="5"/>
      <c r="D290" s="5"/>
      <c r="E290" s="5"/>
      <c r="F290" s="5"/>
      <c r="G290" s="5"/>
      <c r="H290" s="34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21" customHeight="1">
      <c r="A291" s="5"/>
      <c r="B291" s="3"/>
      <c r="C291" s="5"/>
      <c r="D291" s="5"/>
      <c r="E291" s="5"/>
      <c r="F291" s="5"/>
      <c r="G291" s="5"/>
      <c r="H291" s="34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21" customHeight="1">
      <c r="A292" s="5"/>
      <c r="B292" s="3"/>
      <c r="C292" s="5"/>
      <c r="D292" s="5"/>
      <c r="E292" s="5"/>
      <c r="F292" s="5"/>
      <c r="G292" s="5"/>
      <c r="H292" s="34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21" customHeight="1">
      <c r="A293" s="5"/>
      <c r="B293" s="3"/>
      <c r="C293" s="5"/>
      <c r="D293" s="5"/>
      <c r="E293" s="5"/>
      <c r="F293" s="5"/>
      <c r="G293" s="5"/>
      <c r="H293" s="34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21" customHeight="1">
      <c r="A294" s="5"/>
      <c r="B294" s="3"/>
      <c r="C294" s="5"/>
      <c r="D294" s="5"/>
      <c r="E294" s="5"/>
      <c r="F294" s="5"/>
      <c r="G294" s="5"/>
      <c r="H294" s="34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21" customHeight="1">
      <c r="A295" s="5"/>
      <c r="B295" s="3"/>
      <c r="C295" s="5"/>
      <c r="D295" s="5"/>
      <c r="E295" s="5"/>
      <c r="F295" s="5"/>
      <c r="G295" s="5"/>
      <c r="H295" s="34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21" customHeight="1">
      <c r="A296" s="5"/>
      <c r="B296" s="3"/>
      <c r="C296" s="5"/>
      <c r="D296" s="5"/>
      <c r="E296" s="5"/>
      <c r="F296" s="5"/>
      <c r="G296" s="5"/>
      <c r="H296" s="34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21" customHeight="1">
      <c r="A297" s="5"/>
      <c r="B297" s="3"/>
      <c r="C297" s="5"/>
      <c r="D297" s="5"/>
      <c r="E297" s="5"/>
      <c r="F297" s="5"/>
      <c r="G297" s="5"/>
      <c r="H297" s="34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21" customHeight="1">
      <c r="A298" s="5"/>
      <c r="B298" s="3"/>
      <c r="C298" s="5"/>
      <c r="D298" s="5"/>
      <c r="E298" s="5"/>
      <c r="F298" s="5"/>
      <c r="G298" s="5"/>
      <c r="H298" s="34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21" customHeight="1">
      <c r="A299" s="5"/>
      <c r="B299" s="3"/>
      <c r="C299" s="5"/>
      <c r="D299" s="5"/>
      <c r="E299" s="5"/>
      <c r="F299" s="5"/>
      <c r="G299" s="5"/>
      <c r="H299" s="34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21" customHeight="1">
      <c r="A300" s="5"/>
      <c r="B300" s="3"/>
      <c r="C300" s="5"/>
      <c r="D300" s="5"/>
      <c r="E300" s="5"/>
      <c r="F300" s="5"/>
      <c r="G300" s="5"/>
      <c r="H300" s="34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21" customHeight="1">
      <c r="A301" s="5"/>
      <c r="B301" s="3"/>
      <c r="C301" s="5"/>
      <c r="D301" s="5"/>
      <c r="E301" s="5"/>
      <c r="F301" s="5"/>
      <c r="G301" s="5"/>
      <c r="H301" s="34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21" customHeight="1">
      <c r="A302" s="5"/>
      <c r="B302" s="3"/>
      <c r="C302" s="5"/>
      <c r="D302" s="5"/>
      <c r="E302" s="5"/>
      <c r="F302" s="5"/>
      <c r="G302" s="5"/>
      <c r="H302" s="34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21" customHeight="1">
      <c r="A303" s="5"/>
      <c r="B303" s="3"/>
      <c r="C303" s="5"/>
      <c r="D303" s="5"/>
      <c r="E303" s="5"/>
      <c r="F303" s="5"/>
      <c r="G303" s="5"/>
      <c r="H303" s="34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21" customHeight="1">
      <c r="A304" s="5"/>
      <c r="B304" s="3"/>
      <c r="C304" s="5"/>
      <c r="D304" s="5"/>
      <c r="E304" s="5"/>
      <c r="F304" s="5"/>
      <c r="G304" s="5"/>
      <c r="H304" s="34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21" customHeight="1">
      <c r="A305" s="5"/>
      <c r="B305" s="3"/>
      <c r="C305" s="5"/>
      <c r="D305" s="5"/>
      <c r="E305" s="5"/>
      <c r="F305" s="5"/>
      <c r="G305" s="5"/>
      <c r="H305" s="34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21" customHeight="1">
      <c r="A306" s="5"/>
      <c r="B306" s="3"/>
      <c r="C306" s="5"/>
      <c r="D306" s="5"/>
      <c r="E306" s="5"/>
      <c r="F306" s="5"/>
      <c r="G306" s="5"/>
      <c r="H306" s="34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21" customHeight="1">
      <c r="A307" s="5"/>
      <c r="B307" s="3"/>
      <c r="C307" s="5"/>
      <c r="D307" s="5"/>
      <c r="E307" s="5"/>
      <c r="F307" s="5"/>
      <c r="G307" s="5"/>
      <c r="H307" s="34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21" customHeight="1">
      <c r="A308" s="5"/>
      <c r="B308" s="3"/>
      <c r="C308" s="5"/>
      <c r="D308" s="5"/>
      <c r="E308" s="5"/>
      <c r="F308" s="5"/>
      <c r="G308" s="5"/>
      <c r="H308" s="34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21" customHeight="1">
      <c r="A309" s="5"/>
      <c r="B309" s="3"/>
      <c r="C309" s="5"/>
      <c r="D309" s="5"/>
      <c r="E309" s="5"/>
      <c r="F309" s="5"/>
      <c r="G309" s="5"/>
      <c r="H309" s="34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21" customHeight="1">
      <c r="A310" s="5"/>
      <c r="B310" s="3"/>
      <c r="C310" s="5"/>
      <c r="D310" s="5"/>
      <c r="E310" s="5"/>
      <c r="F310" s="5"/>
      <c r="G310" s="5"/>
      <c r="H310" s="34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21" customHeight="1">
      <c r="A311" s="5"/>
      <c r="B311" s="3"/>
      <c r="C311" s="5"/>
      <c r="D311" s="5"/>
      <c r="E311" s="5"/>
      <c r="F311" s="5"/>
      <c r="G311" s="5"/>
      <c r="H311" s="34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21" customHeight="1">
      <c r="A312" s="5"/>
      <c r="B312" s="3"/>
      <c r="C312" s="5"/>
      <c r="D312" s="5"/>
      <c r="E312" s="5"/>
      <c r="F312" s="5"/>
      <c r="G312" s="5"/>
      <c r="H312" s="34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21" customHeight="1">
      <c r="A313" s="5"/>
      <c r="B313" s="3"/>
      <c r="C313" s="5"/>
      <c r="D313" s="5"/>
      <c r="E313" s="5"/>
      <c r="F313" s="5"/>
      <c r="G313" s="5"/>
      <c r="H313" s="34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21" customHeight="1">
      <c r="A314" s="5"/>
      <c r="B314" s="3"/>
      <c r="C314" s="5"/>
      <c r="D314" s="5"/>
      <c r="E314" s="5"/>
      <c r="F314" s="5"/>
      <c r="G314" s="5"/>
      <c r="H314" s="34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21" customHeight="1">
      <c r="A315" s="5"/>
      <c r="B315" s="3"/>
      <c r="C315" s="5"/>
      <c r="D315" s="5"/>
      <c r="E315" s="5"/>
      <c r="F315" s="5"/>
      <c r="G315" s="5"/>
      <c r="H315" s="34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21" customHeight="1">
      <c r="A316" s="5"/>
      <c r="B316" s="3"/>
      <c r="C316" s="5"/>
      <c r="D316" s="5"/>
      <c r="E316" s="5"/>
      <c r="F316" s="5"/>
      <c r="G316" s="5"/>
      <c r="H316" s="34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21" customHeight="1">
      <c r="A317" s="5"/>
      <c r="B317" s="3"/>
      <c r="C317" s="5"/>
      <c r="D317" s="5"/>
      <c r="E317" s="5"/>
      <c r="F317" s="5"/>
      <c r="G317" s="5"/>
      <c r="H317" s="34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21" customHeight="1">
      <c r="A318" s="5"/>
      <c r="B318" s="3"/>
      <c r="C318" s="5"/>
      <c r="D318" s="5"/>
      <c r="E318" s="5"/>
      <c r="F318" s="5"/>
      <c r="G318" s="5"/>
      <c r="H318" s="34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21" customHeight="1">
      <c r="A319" s="5"/>
      <c r="B319" s="3"/>
      <c r="C319" s="5"/>
      <c r="D319" s="5"/>
      <c r="E319" s="5"/>
      <c r="F319" s="5"/>
      <c r="G319" s="5"/>
      <c r="H319" s="34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21" customHeight="1">
      <c r="A320" s="5"/>
      <c r="B320" s="3"/>
      <c r="C320" s="5"/>
      <c r="D320" s="5"/>
      <c r="E320" s="5"/>
      <c r="F320" s="5"/>
      <c r="G320" s="5"/>
      <c r="H320" s="34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21" customHeight="1">
      <c r="A321" s="5"/>
      <c r="B321" s="3"/>
      <c r="C321" s="5"/>
      <c r="D321" s="5"/>
      <c r="E321" s="5"/>
      <c r="F321" s="5"/>
      <c r="G321" s="5"/>
      <c r="H321" s="34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21" customHeight="1">
      <c r="A322" s="5"/>
      <c r="B322" s="3"/>
      <c r="C322" s="5"/>
      <c r="D322" s="5"/>
      <c r="E322" s="5"/>
      <c r="F322" s="5"/>
      <c r="G322" s="5"/>
      <c r="H322" s="34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21" customHeight="1">
      <c r="A323" s="5"/>
      <c r="B323" s="3"/>
      <c r="C323" s="5"/>
      <c r="D323" s="5"/>
      <c r="E323" s="5"/>
      <c r="F323" s="5"/>
      <c r="G323" s="5"/>
      <c r="H323" s="34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21" customHeight="1">
      <c r="A324" s="5"/>
      <c r="B324" s="3"/>
      <c r="C324" s="5"/>
      <c r="D324" s="5"/>
      <c r="E324" s="5"/>
      <c r="F324" s="5"/>
      <c r="G324" s="5"/>
      <c r="H324" s="34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21" customHeight="1">
      <c r="A325" s="5"/>
      <c r="B325" s="3"/>
      <c r="C325" s="5"/>
      <c r="D325" s="5"/>
      <c r="E325" s="5"/>
      <c r="F325" s="5"/>
      <c r="G325" s="5"/>
      <c r="H325" s="34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21" customHeight="1">
      <c r="A326" s="5"/>
      <c r="B326" s="3"/>
      <c r="C326" s="5"/>
      <c r="D326" s="5"/>
      <c r="E326" s="5"/>
      <c r="F326" s="5"/>
      <c r="G326" s="5"/>
      <c r="H326" s="34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21" customHeight="1">
      <c r="A327" s="5"/>
      <c r="B327" s="3"/>
      <c r="C327" s="5"/>
      <c r="D327" s="5"/>
      <c r="E327" s="5"/>
      <c r="F327" s="5"/>
      <c r="G327" s="5"/>
      <c r="H327" s="34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21" customHeight="1">
      <c r="A328" s="5"/>
      <c r="B328" s="3"/>
      <c r="C328" s="5"/>
      <c r="D328" s="5"/>
      <c r="E328" s="5"/>
      <c r="F328" s="5"/>
      <c r="G328" s="5"/>
      <c r="H328" s="34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21" customHeight="1">
      <c r="A329" s="5"/>
      <c r="B329" s="3"/>
      <c r="C329" s="5"/>
      <c r="D329" s="5"/>
      <c r="E329" s="5"/>
      <c r="F329" s="5"/>
      <c r="G329" s="5"/>
      <c r="H329" s="34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21" customHeight="1">
      <c r="A330" s="5"/>
      <c r="B330" s="3"/>
      <c r="C330" s="5"/>
      <c r="D330" s="5"/>
      <c r="E330" s="5"/>
      <c r="F330" s="5"/>
      <c r="G330" s="5"/>
      <c r="H330" s="34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21" customHeight="1">
      <c r="A331" s="5"/>
      <c r="B331" s="3"/>
      <c r="C331" s="5"/>
      <c r="D331" s="5"/>
      <c r="E331" s="5"/>
      <c r="F331" s="5"/>
      <c r="G331" s="5"/>
      <c r="H331" s="34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21" customHeight="1">
      <c r="A332" s="5"/>
      <c r="B332" s="3"/>
      <c r="C332" s="5"/>
      <c r="D332" s="5"/>
      <c r="E332" s="5"/>
      <c r="F332" s="5"/>
      <c r="G332" s="5"/>
      <c r="H332" s="34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21" customHeight="1">
      <c r="A333" s="5"/>
      <c r="B333" s="3"/>
      <c r="C333" s="5"/>
      <c r="D333" s="5"/>
      <c r="E333" s="5"/>
      <c r="F333" s="5"/>
      <c r="G333" s="5"/>
      <c r="H333" s="34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21" customHeight="1">
      <c r="A334" s="5"/>
      <c r="B334" s="3"/>
      <c r="C334" s="5"/>
      <c r="D334" s="5"/>
      <c r="E334" s="5"/>
      <c r="F334" s="5"/>
      <c r="G334" s="5"/>
      <c r="H334" s="34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21" customHeight="1">
      <c r="A335" s="5"/>
      <c r="B335" s="3"/>
      <c r="C335" s="5"/>
      <c r="D335" s="5"/>
      <c r="E335" s="5"/>
      <c r="F335" s="5"/>
      <c r="G335" s="5"/>
      <c r="H335" s="34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21" customHeight="1">
      <c r="A336" s="5"/>
      <c r="B336" s="3"/>
      <c r="C336" s="5"/>
      <c r="D336" s="5"/>
      <c r="E336" s="5"/>
      <c r="F336" s="5"/>
      <c r="G336" s="5"/>
      <c r="H336" s="34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21" customHeight="1">
      <c r="A337" s="5"/>
      <c r="B337" s="3"/>
      <c r="C337" s="5"/>
      <c r="D337" s="5"/>
      <c r="E337" s="5"/>
      <c r="F337" s="5"/>
      <c r="G337" s="5"/>
      <c r="H337" s="34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21" customHeight="1">
      <c r="A338" s="5"/>
      <c r="B338" s="3"/>
      <c r="C338" s="5"/>
      <c r="D338" s="5"/>
      <c r="E338" s="5"/>
      <c r="F338" s="5"/>
      <c r="G338" s="5"/>
      <c r="H338" s="34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21" customHeight="1">
      <c r="A339" s="5"/>
      <c r="B339" s="3"/>
      <c r="C339" s="5"/>
      <c r="D339" s="5"/>
      <c r="E339" s="5"/>
      <c r="F339" s="5"/>
      <c r="G339" s="5"/>
      <c r="H339" s="34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21" customHeight="1">
      <c r="A340" s="5"/>
      <c r="B340" s="3"/>
      <c r="C340" s="5"/>
      <c r="D340" s="5"/>
      <c r="E340" s="5"/>
      <c r="F340" s="5"/>
      <c r="G340" s="5"/>
      <c r="H340" s="34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21" customHeight="1">
      <c r="A341" s="5"/>
      <c r="B341" s="3"/>
      <c r="C341" s="5"/>
      <c r="D341" s="5"/>
      <c r="E341" s="5"/>
      <c r="F341" s="5"/>
      <c r="G341" s="5"/>
      <c r="H341" s="34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21" customHeight="1">
      <c r="A342" s="5"/>
      <c r="B342" s="3"/>
      <c r="C342" s="5"/>
      <c r="D342" s="5"/>
      <c r="E342" s="5"/>
      <c r="F342" s="5"/>
      <c r="G342" s="5"/>
      <c r="H342" s="34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21" customHeight="1">
      <c r="A343" s="5"/>
      <c r="B343" s="3"/>
      <c r="C343" s="5"/>
      <c r="D343" s="5"/>
      <c r="E343" s="5"/>
      <c r="F343" s="5"/>
      <c r="G343" s="5"/>
      <c r="H343" s="34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21" customHeight="1">
      <c r="A344" s="5"/>
      <c r="B344" s="3"/>
      <c r="C344" s="5"/>
      <c r="D344" s="5"/>
      <c r="E344" s="5"/>
      <c r="F344" s="5"/>
      <c r="G344" s="5"/>
      <c r="H344" s="34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21" customHeight="1">
      <c r="A345" s="5"/>
      <c r="B345" s="3"/>
      <c r="C345" s="5"/>
      <c r="D345" s="5"/>
      <c r="E345" s="5"/>
      <c r="F345" s="5"/>
      <c r="G345" s="5"/>
      <c r="H345" s="34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21" customHeight="1">
      <c r="A346" s="5"/>
      <c r="B346" s="3"/>
      <c r="C346" s="5"/>
      <c r="D346" s="5"/>
      <c r="E346" s="5"/>
      <c r="F346" s="5"/>
      <c r="G346" s="5"/>
      <c r="H346" s="34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21" customHeight="1">
      <c r="A347" s="5"/>
      <c r="B347" s="3"/>
      <c r="C347" s="5"/>
      <c r="D347" s="5"/>
      <c r="E347" s="5"/>
      <c r="F347" s="5"/>
      <c r="G347" s="5"/>
      <c r="H347" s="34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21" customHeight="1">
      <c r="A348" s="5"/>
      <c r="B348" s="3"/>
      <c r="C348" s="5"/>
      <c r="D348" s="5"/>
      <c r="E348" s="5"/>
      <c r="F348" s="5"/>
      <c r="G348" s="5"/>
      <c r="H348" s="34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21" customHeight="1">
      <c r="A349" s="5"/>
      <c r="B349" s="3"/>
      <c r="C349" s="5"/>
      <c r="D349" s="5"/>
      <c r="E349" s="5"/>
      <c r="F349" s="5"/>
      <c r="G349" s="5"/>
      <c r="H349" s="34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21" customHeight="1">
      <c r="A350" s="5"/>
      <c r="B350" s="3"/>
      <c r="C350" s="5"/>
      <c r="D350" s="5"/>
      <c r="E350" s="5"/>
      <c r="F350" s="5"/>
      <c r="G350" s="5"/>
      <c r="H350" s="34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21" customHeight="1">
      <c r="A351" s="5"/>
      <c r="B351" s="3"/>
      <c r="C351" s="5"/>
      <c r="D351" s="5"/>
      <c r="E351" s="5"/>
      <c r="F351" s="5"/>
      <c r="G351" s="5"/>
      <c r="H351" s="34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21" customHeight="1">
      <c r="A352" s="5"/>
      <c r="B352" s="3"/>
      <c r="C352" s="5"/>
      <c r="D352" s="5"/>
      <c r="E352" s="5"/>
      <c r="F352" s="5"/>
      <c r="G352" s="5"/>
      <c r="H352" s="34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21" customHeight="1">
      <c r="A353" s="5"/>
      <c r="B353" s="3"/>
      <c r="C353" s="5"/>
      <c r="D353" s="5"/>
      <c r="E353" s="5"/>
      <c r="F353" s="5"/>
      <c r="G353" s="5"/>
      <c r="H353" s="34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21" customHeight="1">
      <c r="A354" s="5"/>
      <c r="B354" s="3"/>
      <c r="C354" s="5"/>
      <c r="D354" s="5"/>
      <c r="E354" s="5"/>
      <c r="F354" s="5"/>
      <c r="G354" s="5"/>
      <c r="H354" s="34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21" customHeight="1">
      <c r="A355" s="5"/>
      <c r="B355" s="3"/>
      <c r="C355" s="5"/>
      <c r="D355" s="5"/>
      <c r="E355" s="5"/>
      <c r="F355" s="5"/>
      <c r="G355" s="5"/>
      <c r="H355" s="34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21" customHeight="1">
      <c r="A356" s="5"/>
      <c r="B356" s="3"/>
      <c r="C356" s="5"/>
      <c r="D356" s="5"/>
      <c r="E356" s="5"/>
      <c r="F356" s="5"/>
      <c r="G356" s="5"/>
      <c r="H356" s="34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21" customHeight="1">
      <c r="A357" s="5"/>
      <c r="B357" s="3"/>
      <c r="C357" s="5"/>
      <c r="D357" s="5"/>
      <c r="E357" s="5"/>
      <c r="F357" s="5"/>
      <c r="G357" s="5"/>
      <c r="H357" s="34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21" customHeight="1">
      <c r="A358" s="5"/>
      <c r="B358" s="3"/>
      <c r="C358" s="5"/>
      <c r="D358" s="5"/>
      <c r="E358" s="5"/>
      <c r="F358" s="5"/>
      <c r="G358" s="5"/>
      <c r="H358" s="34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21" customHeight="1">
      <c r="A359" s="5"/>
      <c r="B359" s="3"/>
      <c r="C359" s="5"/>
      <c r="D359" s="5"/>
      <c r="E359" s="5"/>
      <c r="F359" s="5"/>
      <c r="G359" s="5"/>
      <c r="H359" s="34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21" customHeight="1">
      <c r="A360" s="5"/>
      <c r="B360" s="3"/>
      <c r="C360" s="5"/>
      <c r="D360" s="5"/>
      <c r="E360" s="5"/>
      <c r="F360" s="5"/>
      <c r="G360" s="5"/>
      <c r="H360" s="34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21" customHeight="1">
      <c r="A361" s="5"/>
      <c r="B361" s="3"/>
      <c r="C361" s="5"/>
      <c r="D361" s="5"/>
      <c r="E361" s="5"/>
      <c r="F361" s="5"/>
      <c r="G361" s="5"/>
      <c r="H361" s="34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21" customHeight="1">
      <c r="A362" s="5"/>
      <c r="B362" s="3"/>
      <c r="C362" s="5"/>
      <c r="D362" s="5"/>
      <c r="E362" s="5"/>
      <c r="F362" s="5"/>
      <c r="G362" s="5"/>
      <c r="H362" s="34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21" customHeight="1">
      <c r="A363" s="5"/>
      <c r="B363" s="3"/>
      <c r="C363" s="5"/>
      <c r="D363" s="5"/>
      <c r="E363" s="5"/>
      <c r="F363" s="5"/>
      <c r="G363" s="5"/>
      <c r="H363" s="34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21" customHeight="1">
      <c r="A364" s="5"/>
      <c r="B364" s="3"/>
      <c r="C364" s="5"/>
      <c r="D364" s="5"/>
      <c r="E364" s="5"/>
      <c r="F364" s="5"/>
      <c r="G364" s="5"/>
      <c r="H364" s="34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21" customHeight="1">
      <c r="A365" s="5"/>
      <c r="B365" s="3"/>
      <c r="C365" s="5"/>
      <c r="D365" s="5"/>
      <c r="E365" s="5"/>
      <c r="F365" s="5"/>
      <c r="G365" s="5"/>
      <c r="H365" s="34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21" customHeight="1">
      <c r="A366" s="5"/>
      <c r="B366" s="3"/>
      <c r="C366" s="5"/>
      <c r="D366" s="5"/>
      <c r="E366" s="5"/>
      <c r="F366" s="5"/>
      <c r="G366" s="5"/>
      <c r="H366" s="34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21" customHeight="1">
      <c r="A367" s="5"/>
      <c r="B367" s="3"/>
      <c r="C367" s="5"/>
      <c r="D367" s="5"/>
      <c r="E367" s="5"/>
      <c r="F367" s="5"/>
      <c r="G367" s="5"/>
      <c r="H367" s="34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21" customHeight="1">
      <c r="A368" s="5"/>
      <c r="B368" s="3"/>
      <c r="C368" s="5"/>
      <c r="D368" s="5"/>
      <c r="E368" s="5"/>
      <c r="F368" s="5"/>
      <c r="G368" s="5"/>
      <c r="H368" s="34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21" customHeight="1">
      <c r="A369" s="5"/>
      <c r="B369" s="3"/>
      <c r="C369" s="5"/>
      <c r="D369" s="5"/>
      <c r="E369" s="5"/>
      <c r="F369" s="5"/>
      <c r="G369" s="5"/>
      <c r="H369" s="34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21" customHeight="1">
      <c r="A370" s="5"/>
      <c r="B370" s="3"/>
      <c r="C370" s="5"/>
      <c r="D370" s="5"/>
      <c r="E370" s="5"/>
      <c r="F370" s="5"/>
      <c r="G370" s="5"/>
      <c r="H370" s="34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21" customHeight="1">
      <c r="A371" s="5"/>
      <c r="B371" s="3"/>
      <c r="C371" s="5"/>
      <c r="D371" s="5"/>
      <c r="E371" s="5"/>
      <c r="F371" s="5"/>
      <c r="G371" s="5"/>
      <c r="H371" s="34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21" customHeight="1">
      <c r="A372" s="5"/>
      <c r="B372" s="3"/>
      <c r="C372" s="5"/>
      <c r="D372" s="5"/>
      <c r="E372" s="5"/>
      <c r="F372" s="5"/>
      <c r="G372" s="5"/>
      <c r="H372" s="34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21" customHeight="1">
      <c r="A373" s="5"/>
      <c r="B373" s="3"/>
      <c r="C373" s="5"/>
      <c r="D373" s="5"/>
      <c r="E373" s="5"/>
      <c r="F373" s="5"/>
      <c r="G373" s="5"/>
      <c r="H373" s="34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21" customHeight="1">
      <c r="A374" s="5"/>
      <c r="B374" s="3"/>
      <c r="C374" s="5"/>
      <c r="D374" s="5"/>
      <c r="E374" s="5"/>
      <c r="F374" s="5"/>
      <c r="G374" s="5"/>
      <c r="H374" s="34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21" customHeight="1">
      <c r="A375" s="5"/>
      <c r="B375" s="3"/>
      <c r="C375" s="5"/>
      <c r="D375" s="5"/>
      <c r="E375" s="5"/>
      <c r="F375" s="5"/>
      <c r="G375" s="5"/>
      <c r="H375" s="34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21" customHeight="1">
      <c r="A376" s="5"/>
      <c r="B376" s="3"/>
      <c r="C376" s="5"/>
      <c r="D376" s="5"/>
      <c r="E376" s="5"/>
      <c r="F376" s="5"/>
      <c r="G376" s="5"/>
      <c r="H376" s="34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21" customHeight="1">
      <c r="A377" s="5"/>
      <c r="B377" s="3"/>
      <c r="C377" s="5"/>
      <c r="D377" s="5"/>
      <c r="E377" s="5"/>
      <c r="F377" s="5"/>
      <c r="G377" s="5"/>
      <c r="H377" s="34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21" customHeight="1">
      <c r="A378" s="5"/>
      <c r="B378" s="3"/>
      <c r="C378" s="5"/>
      <c r="D378" s="5"/>
      <c r="E378" s="5"/>
      <c r="F378" s="5"/>
      <c r="G378" s="5"/>
      <c r="H378" s="34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21" customHeight="1">
      <c r="A379" s="5"/>
      <c r="B379" s="3"/>
      <c r="C379" s="5"/>
      <c r="D379" s="5"/>
      <c r="E379" s="5"/>
      <c r="F379" s="5"/>
      <c r="G379" s="5"/>
      <c r="H379" s="34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21" customHeight="1">
      <c r="A380" s="5"/>
      <c r="B380" s="3"/>
      <c r="C380" s="5"/>
      <c r="D380" s="5"/>
      <c r="E380" s="5"/>
      <c r="F380" s="5"/>
      <c r="G380" s="5"/>
      <c r="H380" s="34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21" customHeight="1">
      <c r="A381" s="5"/>
      <c r="B381" s="3"/>
      <c r="C381" s="5"/>
      <c r="D381" s="5"/>
      <c r="E381" s="5"/>
      <c r="F381" s="5"/>
      <c r="G381" s="5"/>
      <c r="H381" s="34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21" customHeight="1">
      <c r="A382" s="5"/>
      <c r="B382" s="3"/>
      <c r="C382" s="5"/>
      <c r="D382" s="5"/>
      <c r="E382" s="5"/>
      <c r="F382" s="5"/>
      <c r="G382" s="5"/>
      <c r="H382" s="34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21" customHeight="1">
      <c r="A383" s="5"/>
      <c r="B383" s="3"/>
      <c r="C383" s="5"/>
      <c r="D383" s="5"/>
      <c r="E383" s="5"/>
      <c r="F383" s="5"/>
      <c r="G383" s="5"/>
      <c r="H383" s="34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21" customHeight="1">
      <c r="A384" s="5"/>
      <c r="B384" s="3"/>
      <c r="C384" s="5"/>
      <c r="D384" s="5"/>
      <c r="E384" s="5"/>
      <c r="F384" s="5"/>
      <c r="G384" s="5"/>
      <c r="H384" s="34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21" customHeight="1">
      <c r="A385" s="5"/>
      <c r="B385" s="3"/>
      <c r="C385" s="5"/>
      <c r="D385" s="5"/>
      <c r="E385" s="5"/>
      <c r="F385" s="5"/>
      <c r="G385" s="5"/>
      <c r="H385" s="34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21" customHeight="1">
      <c r="A386" s="5"/>
      <c r="B386" s="3"/>
      <c r="C386" s="5"/>
      <c r="D386" s="5"/>
      <c r="E386" s="5"/>
      <c r="F386" s="5"/>
      <c r="G386" s="5"/>
      <c r="H386" s="34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21" customHeight="1">
      <c r="A387" s="5"/>
      <c r="B387" s="3"/>
      <c r="C387" s="5"/>
      <c r="D387" s="5"/>
      <c r="E387" s="5"/>
      <c r="F387" s="5"/>
      <c r="G387" s="5"/>
      <c r="H387" s="34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21" customHeight="1">
      <c r="A388" s="5"/>
      <c r="B388" s="3"/>
      <c r="C388" s="5"/>
      <c r="D388" s="5"/>
      <c r="E388" s="5"/>
      <c r="F388" s="5"/>
      <c r="G388" s="5"/>
      <c r="H388" s="34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21" customHeight="1">
      <c r="A389" s="5"/>
      <c r="B389" s="3"/>
      <c r="C389" s="5"/>
      <c r="D389" s="5"/>
      <c r="E389" s="5"/>
      <c r="F389" s="5"/>
      <c r="G389" s="5"/>
      <c r="H389" s="34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21" customHeight="1">
      <c r="A390" s="5"/>
      <c r="B390" s="3"/>
      <c r="C390" s="5"/>
      <c r="D390" s="5"/>
      <c r="E390" s="5"/>
      <c r="F390" s="5"/>
      <c r="G390" s="5"/>
      <c r="H390" s="34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21" customHeight="1">
      <c r="A391" s="5"/>
      <c r="B391" s="3"/>
      <c r="C391" s="5"/>
      <c r="D391" s="5"/>
      <c r="E391" s="5"/>
      <c r="F391" s="5"/>
      <c r="G391" s="5"/>
      <c r="H391" s="34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21" customHeight="1">
      <c r="A392" s="5"/>
      <c r="B392" s="3"/>
      <c r="C392" s="5"/>
      <c r="D392" s="5"/>
      <c r="E392" s="5"/>
      <c r="F392" s="5"/>
      <c r="G392" s="5"/>
      <c r="H392" s="34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21" customHeight="1">
      <c r="A393" s="5"/>
      <c r="B393" s="3"/>
      <c r="C393" s="5"/>
      <c r="D393" s="5"/>
      <c r="E393" s="5"/>
      <c r="F393" s="5"/>
      <c r="G393" s="5"/>
      <c r="H393" s="34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21" customHeight="1">
      <c r="A394" s="5"/>
      <c r="B394" s="3"/>
      <c r="C394" s="5"/>
      <c r="D394" s="5"/>
      <c r="E394" s="5"/>
      <c r="F394" s="5"/>
      <c r="G394" s="5"/>
      <c r="H394" s="34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21" customHeight="1">
      <c r="A395" s="5"/>
      <c r="B395" s="3"/>
      <c r="C395" s="5"/>
      <c r="D395" s="5"/>
      <c r="E395" s="5"/>
      <c r="F395" s="5"/>
      <c r="G395" s="5"/>
      <c r="H395" s="34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21" customHeight="1">
      <c r="A396" s="5"/>
      <c r="B396" s="3"/>
      <c r="C396" s="5"/>
      <c r="D396" s="5"/>
      <c r="E396" s="5"/>
      <c r="F396" s="5"/>
      <c r="G396" s="5"/>
      <c r="H396" s="34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21" customHeight="1">
      <c r="A397" s="5"/>
      <c r="B397" s="3"/>
      <c r="C397" s="5"/>
      <c r="D397" s="5"/>
      <c r="E397" s="5"/>
      <c r="F397" s="5"/>
      <c r="G397" s="5"/>
      <c r="H397" s="34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21" customHeight="1">
      <c r="A398" s="5"/>
      <c r="B398" s="3"/>
      <c r="C398" s="5"/>
      <c r="D398" s="5"/>
      <c r="E398" s="5"/>
      <c r="F398" s="5"/>
      <c r="G398" s="5"/>
      <c r="H398" s="34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21" customHeight="1">
      <c r="A399" s="5"/>
      <c r="B399" s="3"/>
      <c r="C399" s="5"/>
      <c r="D399" s="5"/>
      <c r="E399" s="5"/>
      <c r="F399" s="5"/>
      <c r="G399" s="5"/>
      <c r="H399" s="34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21" customHeight="1">
      <c r="A400" s="5"/>
      <c r="B400" s="3"/>
      <c r="C400" s="5"/>
      <c r="D400" s="5"/>
      <c r="E400" s="5"/>
      <c r="F400" s="5"/>
      <c r="G400" s="5"/>
      <c r="H400" s="34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21" customHeight="1">
      <c r="A401" s="5"/>
      <c r="B401" s="3"/>
      <c r="C401" s="5"/>
      <c r="D401" s="5"/>
      <c r="E401" s="5"/>
      <c r="F401" s="5"/>
      <c r="G401" s="5"/>
      <c r="H401" s="34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21" customHeight="1">
      <c r="A402" s="5"/>
      <c r="B402" s="3"/>
      <c r="C402" s="5"/>
      <c r="D402" s="5"/>
      <c r="E402" s="5"/>
      <c r="F402" s="5"/>
      <c r="G402" s="5"/>
      <c r="H402" s="34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21" customHeight="1">
      <c r="A403" s="5"/>
      <c r="B403" s="3"/>
      <c r="C403" s="5"/>
      <c r="D403" s="5"/>
      <c r="E403" s="5"/>
      <c r="F403" s="5"/>
      <c r="G403" s="5"/>
      <c r="H403" s="34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21" customHeight="1">
      <c r="A404" s="5"/>
      <c r="B404" s="3"/>
      <c r="C404" s="5"/>
      <c r="D404" s="5"/>
      <c r="E404" s="5"/>
      <c r="F404" s="5"/>
      <c r="G404" s="5"/>
      <c r="H404" s="34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21" customHeight="1">
      <c r="A405" s="5"/>
      <c r="B405" s="3"/>
      <c r="C405" s="5"/>
      <c r="D405" s="5"/>
      <c r="E405" s="5"/>
      <c r="F405" s="5"/>
      <c r="G405" s="5"/>
      <c r="H405" s="34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21" customHeight="1">
      <c r="A406" s="5"/>
      <c r="B406" s="3"/>
      <c r="C406" s="5"/>
      <c r="D406" s="5"/>
      <c r="E406" s="5"/>
      <c r="F406" s="5"/>
      <c r="G406" s="5"/>
      <c r="H406" s="34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21" customHeight="1">
      <c r="A407" s="5"/>
      <c r="B407" s="3"/>
      <c r="C407" s="5"/>
      <c r="D407" s="5"/>
      <c r="E407" s="5"/>
      <c r="F407" s="5"/>
      <c r="G407" s="5"/>
      <c r="H407" s="34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21" customHeight="1">
      <c r="A408" s="5"/>
      <c r="B408" s="3"/>
      <c r="C408" s="5"/>
      <c r="D408" s="5"/>
      <c r="E408" s="5"/>
      <c r="F408" s="5"/>
      <c r="G408" s="5"/>
      <c r="H408" s="34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21" customHeight="1">
      <c r="A409" s="5"/>
      <c r="B409" s="3"/>
      <c r="C409" s="5"/>
      <c r="D409" s="5"/>
      <c r="E409" s="5"/>
      <c r="F409" s="5"/>
      <c r="G409" s="5"/>
      <c r="H409" s="34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21" customHeight="1">
      <c r="A410" s="5"/>
      <c r="B410" s="3"/>
      <c r="C410" s="5"/>
      <c r="D410" s="5"/>
      <c r="E410" s="5"/>
      <c r="F410" s="5"/>
      <c r="G410" s="5"/>
      <c r="H410" s="34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21" customHeight="1">
      <c r="A411" s="5"/>
      <c r="B411" s="3"/>
      <c r="C411" s="5"/>
      <c r="D411" s="5"/>
      <c r="E411" s="5"/>
      <c r="F411" s="5"/>
      <c r="G411" s="5"/>
      <c r="H411" s="34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21" customHeight="1">
      <c r="A412" s="5"/>
      <c r="B412" s="3"/>
      <c r="C412" s="5"/>
      <c r="D412" s="5"/>
      <c r="E412" s="5"/>
      <c r="F412" s="5"/>
      <c r="G412" s="5"/>
      <c r="H412" s="34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21" customHeight="1">
      <c r="A413" s="5"/>
      <c r="B413" s="3"/>
      <c r="C413" s="5"/>
      <c r="D413" s="5"/>
      <c r="E413" s="5"/>
      <c r="F413" s="5"/>
      <c r="G413" s="5"/>
      <c r="H413" s="34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21" customHeight="1">
      <c r="A414" s="5"/>
      <c r="B414" s="3"/>
      <c r="C414" s="5"/>
      <c r="D414" s="5"/>
      <c r="E414" s="5"/>
      <c r="F414" s="5"/>
      <c r="G414" s="5"/>
      <c r="H414" s="34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21" customHeight="1">
      <c r="A415" s="5"/>
      <c r="B415" s="3"/>
      <c r="C415" s="5"/>
      <c r="D415" s="5"/>
      <c r="E415" s="5"/>
      <c r="F415" s="5"/>
      <c r="G415" s="5"/>
      <c r="H415" s="34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21" customHeight="1">
      <c r="A416" s="5"/>
      <c r="B416" s="3"/>
      <c r="C416" s="5"/>
      <c r="D416" s="5"/>
      <c r="E416" s="5"/>
      <c r="F416" s="5"/>
      <c r="G416" s="5"/>
      <c r="H416" s="34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21" customHeight="1">
      <c r="A417" s="5"/>
      <c r="B417" s="3"/>
      <c r="C417" s="5"/>
      <c r="D417" s="5"/>
      <c r="E417" s="5"/>
      <c r="F417" s="5"/>
      <c r="G417" s="5"/>
      <c r="H417" s="34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21" customHeight="1">
      <c r="A418" s="5"/>
      <c r="B418" s="3"/>
      <c r="C418" s="5"/>
      <c r="D418" s="5"/>
      <c r="E418" s="5"/>
      <c r="F418" s="5"/>
      <c r="G418" s="5"/>
      <c r="H418" s="34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21" customHeight="1">
      <c r="A419" s="5"/>
      <c r="B419" s="3"/>
      <c r="C419" s="5"/>
      <c r="D419" s="5"/>
      <c r="E419" s="5"/>
      <c r="F419" s="5"/>
      <c r="G419" s="5"/>
      <c r="H419" s="34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21" customHeight="1">
      <c r="A420" s="5"/>
      <c r="B420" s="3"/>
      <c r="C420" s="5"/>
      <c r="D420" s="5"/>
      <c r="E420" s="5"/>
      <c r="F420" s="5"/>
      <c r="G420" s="5"/>
      <c r="H420" s="34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21" customHeight="1">
      <c r="A421" s="5"/>
      <c r="B421" s="3"/>
      <c r="C421" s="5"/>
      <c r="D421" s="5"/>
      <c r="E421" s="5"/>
      <c r="F421" s="5"/>
      <c r="G421" s="5"/>
      <c r="H421" s="34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21" customHeight="1">
      <c r="A422" s="5"/>
      <c r="B422" s="3"/>
      <c r="C422" s="5"/>
      <c r="D422" s="5"/>
      <c r="E422" s="5"/>
      <c r="F422" s="5"/>
      <c r="G422" s="5"/>
      <c r="H422" s="34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21" customHeight="1">
      <c r="A423" s="5"/>
      <c r="B423" s="3"/>
      <c r="C423" s="5"/>
      <c r="D423" s="5"/>
      <c r="E423" s="5"/>
      <c r="F423" s="5"/>
      <c r="G423" s="5"/>
      <c r="H423" s="34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21" customHeight="1">
      <c r="A424" s="5"/>
      <c r="B424" s="3"/>
      <c r="C424" s="5"/>
      <c r="D424" s="5"/>
      <c r="E424" s="5"/>
      <c r="F424" s="5"/>
      <c r="G424" s="5"/>
      <c r="H424" s="34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21" customHeight="1">
      <c r="A425" s="5"/>
      <c r="B425" s="3"/>
      <c r="C425" s="5"/>
      <c r="D425" s="5"/>
      <c r="E425" s="5"/>
      <c r="F425" s="5"/>
      <c r="G425" s="5"/>
      <c r="H425" s="34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21" customHeight="1">
      <c r="A426" s="5"/>
      <c r="B426" s="3"/>
      <c r="C426" s="5"/>
      <c r="D426" s="5"/>
      <c r="E426" s="5"/>
      <c r="F426" s="5"/>
      <c r="G426" s="5"/>
      <c r="H426" s="34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21" customHeight="1">
      <c r="A427" s="5"/>
      <c r="B427" s="3"/>
      <c r="C427" s="5"/>
      <c r="D427" s="5"/>
      <c r="E427" s="5"/>
      <c r="F427" s="5"/>
      <c r="G427" s="5"/>
      <c r="H427" s="34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21" customHeight="1">
      <c r="A428" s="5"/>
      <c r="B428" s="3"/>
      <c r="C428" s="5"/>
      <c r="D428" s="5"/>
      <c r="E428" s="5"/>
      <c r="F428" s="5"/>
      <c r="G428" s="5"/>
      <c r="H428" s="34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21" customHeight="1">
      <c r="A429" s="5"/>
      <c r="B429" s="3"/>
      <c r="C429" s="5"/>
      <c r="D429" s="5"/>
      <c r="E429" s="5"/>
      <c r="F429" s="5"/>
      <c r="G429" s="5"/>
      <c r="H429" s="34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21" customHeight="1">
      <c r="A430" s="5"/>
      <c r="B430" s="3"/>
      <c r="C430" s="5"/>
      <c r="D430" s="5"/>
      <c r="E430" s="5"/>
      <c r="F430" s="5"/>
      <c r="G430" s="5"/>
      <c r="H430" s="34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21" customHeight="1">
      <c r="A431" s="5"/>
      <c r="B431" s="3"/>
      <c r="C431" s="5"/>
      <c r="D431" s="5"/>
      <c r="E431" s="5"/>
      <c r="F431" s="5"/>
      <c r="G431" s="5"/>
      <c r="H431" s="34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21" customHeight="1">
      <c r="A432" s="5"/>
      <c r="B432" s="3"/>
      <c r="C432" s="5"/>
      <c r="D432" s="5"/>
      <c r="E432" s="5"/>
      <c r="F432" s="5"/>
      <c r="G432" s="5"/>
      <c r="H432" s="34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21" customHeight="1">
      <c r="A433" s="5"/>
      <c r="B433" s="3"/>
      <c r="C433" s="5"/>
      <c r="D433" s="5"/>
      <c r="E433" s="5"/>
      <c r="F433" s="5"/>
      <c r="G433" s="5"/>
      <c r="H433" s="34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21" customHeight="1">
      <c r="A434" s="5"/>
      <c r="B434" s="3"/>
      <c r="C434" s="5"/>
      <c r="D434" s="5"/>
      <c r="E434" s="5"/>
      <c r="F434" s="5"/>
      <c r="G434" s="5"/>
      <c r="H434" s="34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21" customHeight="1">
      <c r="A435" s="5"/>
      <c r="B435" s="3"/>
      <c r="C435" s="5"/>
      <c r="D435" s="5"/>
      <c r="E435" s="5"/>
      <c r="F435" s="5"/>
      <c r="G435" s="5"/>
      <c r="H435" s="34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21" customHeight="1">
      <c r="A436" s="5"/>
      <c r="B436" s="3"/>
      <c r="C436" s="5"/>
      <c r="D436" s="5"/>
      <c r="E436" s="5"/>
      <c r="F436" s="5"/>
      <c r="G436" s="5"/>
      <c r="H436" s="34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21" customHeight="1">
      <c r="A437" s="5"/>
      <c r="B437" s="3"/>
      <c r="C437" s="5"/>
      <c r="D437" s="5"/>
      <c r="E437" s="5"/>
      <c r="F437" s="5"/>
      <c r="G437" s="5"/>
      <c r="H437" s="34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21" customHeight="1">
      <c r="A438" s="5"/>
      <c r="B438" s="3"/>
      <c r="C438" s="5"/>
      <c r="D438" s="5"/>
      <c r="E438" s="5"/>
      <c r="F438" s="5"/>
      <c r="G438" s="5"/>
      <c r="H438" s="34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21" customHeight="1">
      <c r="A439" s="5"/>
      <c r="B439" s="3"/>
      <c r="C439" s="5"/>
      <c r="D439" s="5"/>
      <c r="E439" s="5"/>
      <c r="F439" s="5"/>
      <c r="G439" s="5"/>
      <c r="H439" s="34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21" customHeight="1">
      <c r="A440" s="5"/>
      <c r="B440" s="3"/>
      <c r="C440" s="5"/>
      <c r="D440" s="5"/>
      <c r="E440" s="5"/>
      <c r="F440" s="5"/>
      <c r="G440" s="5"/>
      <c r="H440" s="34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21" customHeight="1">
      <c r="A441" s="5"/>
      <c r="B441" s="3"/>
      <c r="C441" s="5"/>
      <c r="D441" s="5"/>
      <c r="E441" s="5"/>
      <c r="F441" s="5"/>
      <c r="G441" s="5"/>
      <c r="H441" s="34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21" customHeight="1">
      <c r="A442" s="5"/>
      <c r="B442" s="3"/>
      <c r="C442" s="5"/>
      <c r="D442" s="5"/>
      <c r="E442" s="5"/>
      <c r="F442" s="5"/>
      <c r="G442" s="5"/>
      <c r="H442" s="34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21" customHeight="1">
      <c r="A443" s="5"/>
      <c r="B443" s="3"/>
      <c r="C443" s="5"/>
      <c r="D443" s="5"/>
      <c r="E443" s="5"/>
      <c r="F443" s="5"/>
      <c r="G443" s="5"/>
      <c r="H443" s="34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21" customHeight="1">
      <c r="A444" s="5"/>
      <c r="B444" s="3"/>
      <c r="C444" s="5"/>
      <c r="D444" s="5"/>
      <c r="E444" s="5"/>
      <c r="F444" s="5"/>
      <c r="G444" s="5"/>
      <c r="H444" s="34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21" customHeight="1">
      <c r="A445" s="5"/>
      <c r="B445" s="3"/>
      <c r="C445" s="5"/>
      <c r="D445" s="5"/>
      <c r="E445" s="5"/>
      <c r="F445" s="5"/>
      <c r="G445" s="5"/>
      <c r="H445" s="34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21" customHeight="1">
      <c r="A446" s="5"/>
      <c r="B446" s="3"/>
      <c r="C446" s="5"/>
      <c r="D446" s="5"/>
      <c r="E446" s="5"/>
      <c r="F446" s="5"/>
      <c r="G446" s="5"/>
      <c r="H446" s="34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21" customHeight="1">
      <c r="A447" s="5"/>
      <c r="B447" s="3"/>
      <c r="C447" s="5"/>
      <c r="D447" s="5"/>
      <c r="E447" s="5"/>
      <c r="F447" s="5"/>
      <c r="G447" s="5"/>
      <c r="H447" s="34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21" customHeight="1">
      <c r="A448" s="5"/>
      <c r="B448" s="3"/>
      <c r="C448" s="5"/>
      <c r="D448" s="5"/>
      <c r="E448" s="5"/>
      <c r="F448" s="5"/>
      <c r="G448" s="5"/>
      <c r="H448" s="34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21" customHeight="1">
      <c r="A449" s="5"/>
      <c r="B449" s="3"/>
      <c r="C449" s="5"/>
      <c r="D449" s="5"/>
      <c r="E449" s="5"/>
      <c r="F449" s="5"/>
      <c r="G449" s="5"/>
      <c r="H449" s="34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21" customHeight="1">
      <c r="A450" s="5"/>
      <c r="B450" s="3"/>
      <c r="C450" s="5"/>
      <c r="D450" s="5"/>
      <c r="E450" s="5"/>
      <c r="F450" s="5"/>
      <c r="G450" s="5"/>
      <c r="H450" s="34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21" customHeight="1">
      <c r="A451" s="5"/>
      <c r="B451" s="3"/>
      <c r="C451" s="5"/>
      <c r="D451" s="5"/>
      <c r="E451" s="5"/>
      <c r="F451" s="5"/>
      <c r="G451" s="5"/>
      <c r="H451" s="34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21" customHeight="1">
      <c r="A452" s="5"/>
      <c r="B452" s="3"/>
      <c r="C452" s="5"/>
      <c r="D452" s="5"/>
      <c r="E452" s="5"/>
      <c r="F452" s="5"/>
      <c r="G452" s="5"/>
      <c r="H452" s="34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21" customHeight="1">
      <c r="A453" s="5"/>
      <c r="B453" s="3"/>
      <c r="C453" s="5"/>
      <c r="D453" s="5"/>
      <c r="E453" s="5"/>
      <c r="F453" s="5"/>
      <c r="G453" s="5"/>
      <c r="H453" s="34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21" customHeight="1">
      <c r="A454" s="5"/>
      <c r="B454" s="3"/>
      <c r="C454" s="5"/>
      <c r="D454" s="5"/>
      <c r="E454" s="5"/>
      <c r="F454" s="5"/>
      <c r="G454" s="5"/>
      <c r="H454" s="34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21" customHeight="1">
      <c r="A455" s="5"/>
      <c r="B455" s="3"/>
      <c r="C455" s="5"/>
      <c r="D455" s="5"/>
      <c r="E455" s="5"/>
      <c r="F455" s="5"/>
      <c r="G455" s="5"/>
      <c r="H455" s="34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21" customHeight="1">
      <c r="A456" s="5"/>
      <c r="B456" s="3"/>
      <c r="C456" s="5"/>
      <c r="D456" s="5"/>
      <c r="E456" s="5"/>
      <c r="F456" s="5"/>
      <c r="G456" s="5"/>
      <c r="H456" s="34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21" customHeight="1">
      <c r="A457" s="5"/>
      <c r="B457" s="3"/>
      <c r="C457" s="5"/>
      <c r="D457" s="5"/>
      <c r="E457" s="5"/>
      <c r="F457" s="5"/>
      <c r="G457" s="5"/>
      <c r="H457" s="34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21" customHeight="1">
      <c r="A458" s="5"/>
      <c r="B458" s="3"/>
      <c r="C458" s="5"/>
      <c r="D458" s="5"/>
      <c r="E458" s="5"/>
      <c r="F458" s="5"/>
      <c r="G458" s="5"/>
      <c r="H458" s="34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21" customHeight="1">
      <c r="A459" s="5"/>
      <c r="B459" s="3"/>
      <c r="C459" s="5"/>
      <c r="D459" s="5"/>
      <c r="E459" s="5"/>
      <c r="F459" s="5"/>
      <c r="G459" s="5"/>
      <c r="H459" s="34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21" customHeight="1">
      <c r="A460" s="5"/>
      <c r="B460" s="3"/>
      <c r="C460" s="5"/>
      <c r="D460" s="5"/>
      <c r="E460" s="5"/>
      <c r="F460" s="5"/>
      <c r="G460" s="5"/>
      <c r="H460" s="34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21" customHeight="1">
      <c r="A461" s="5"/>
      <c r="B461" s="3"/>
      <c r="C461" s="5"/>
      <c r="D461" s="5"/>
      <c r="E461" s="5"/>
      <c r="F461" s="5"/>
      <c r="G461" s="5"/>
      <c r="H461" s="34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21" customHeight="1">
      <c r="A462" s="5"/>
      <c r="B462" s="3"/>
      <c r="C462" s="5"/>
      <c r="D462" s="5"/>
      <c r="E462" s="5"/>
      <c r="F462" s="5"/>
      <c r="G462" s="5"/>
      <c r="H462" s="34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21" customHeight="1">
      <c r="A463" s="5"/>
      <c r="B463" s="3"/>
      <c r="C463" s="5"/>
      <c r="D463" s="5"/>
      <c r="E463" s="5"/>
      <c r="F463" s="5"/>
      <c r="G463" s="5"/>
      <c r="H463" s="34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21" customHeight="1">
      <c r="A464" s="5"/>
      <c r="B464" s="3"/>
      <c r="C464" s="5"/>
      <c r="D464" s="5"/>
      <c r="E464" s="5"/>
      <c r="F464" s="5"/>
      <c r="G464" s="5"/>
      <c r="H464" s="34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21" customHeight="1">
      <c r="A465" s="5"/>
      <c r="B465" s="3"/>
      <c r="C465" s="5"/>
      <c r="D465" s="5"/>
      <c r="E465" s="5"/>
      <c r="F465" s="5"/>
      <c r="G465" s="5"/>
      <c r="H465" s="34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21" customHeight="1">
      <c r="A466" s="5"/>
      <c r="B466" s="3"/>
      <c r="C466" s="5"/>
      <c r="D466" s="5"/>
      <c r="E466" s="5"/>
      <c r="F466" s="5"/>
      <c r="G466" s="5"/>
      <c r="H466" s="34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21" customHeight="1">
      <c r="A467" s="5"/>
      <c r="B467" s="3"/>
      <c r="C467" s="5"/>
      <c r="D467" s="5"/>
      <c r="E467" s="5"/>
      <c r="F467" s="5"/>
      <c r="G467" s="5"/>
      <c r="H467" s="34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21" customHeight="1">
      <c r="A468" s="5"/>
      <c r="B468" s="3"/>
      <c r="C468" s="5"/>
      <c r="D468" s="5"/>
      <c r="E468" s="5"/>
      <c r="F468" s="5"/>
      <c r="G468" s="5"/>
      <c r="H468" s="34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21" customHeight="1">
      <c r="A469" s="5"/>
      <c r="B469" s="3"/>
      <c r="C469" s="5"/>
      <c r="D469" s="5"/>
      <c r="E469" s="5"/>
      <c r="F469" s="5"/>
      <c r="G469" s="5"/>
      <c r="H469" s="34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21" customHeight="1">
      <c r="A470" s="5"/>
      <c r="B470" s="3"/>
      <c r="C470" s="5"/>
      <c r="D470" s="5"/>
      <c r="E470" s="5"/>
      <c r="F470" s="5"/>
      <c r="G470" s="5"/>
      <c r="H470" s="34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21" customHeight="1">
      <c r="A471" s="5"/>
      <c r="B471" s="3"/>
      <c r="C471" s="5"/>
      <c r="D471" s="5"/>
      <c r="E471" s="5"/>
      <c r="F471" s="5"/>
      <c r="G471" s="5"/>
      <c r="H471" s="34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21" customHeight="1">
      <c r="A472" s="5"/>
      <c r="B472" s="3"/>
      <c r="C472" s="5"/>
      <c r="D472" s="5"/>
      <c r="E472" s="5"/>
      <c r="F472" s="5"/>
      <c r="G472" s="5"/>
      <c r="H472" s="34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21" customHeight="1">
      <c r="A473" s="5"/>
      <c r="B473" s="3"/>
      <c r="C473" s="5"/>
      <c r="D473" s="5"/>
      <c r="E473" s="5"/>
      <c r="F473" s="5"/>
      <c r="G473" s="5"/>
      <c r="H473" s="34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21" customHeight="1">
      <c r="A474" s="5"/>
      <c r="B474" s="3"/>
      <c r="C474" s="5"/>
      <c r="D474" s="5"/>
      <c r="E474" s="5"/>
      <c r="F474" s="5"/>
      <c r="G474" s="5"/>
      <c r="H474" s="34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21" customHeight="1">
      <c r="A475" s="5"/>
      <c r="B475" s="3"/>
      <c r="C475" s="5"/>
      <c r="D475" s="5"/>
      <c r="E475" s="5"/>
      <c r="F475" s="5"/>
      <c r="G475" s="5"/>
      <c r="H475" s="34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21" customHeight="1">
      <c r="A476" s="5"/>
      <c r="B476" s="3"/>
      <c r="C476" s="5"/>
      <c r="D476" s="5"/>
      <c r="E476" s="5"/>
      <c r="F476" s="5"/>
      <c r="G476" s="5"/>
      <c r="H476" s="34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21" customHeight="1">
      <c r="A477" s="5"/>
      <c r="B477" s="3"/>
      <c r="C477" s="5"/>
      <c r="D477" s="5"/>
      <c r="E477" s="5"/>
      <c r="F477" s="5"/>
      <c r="G477" s="5"/>
      <c r="H477" s="34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21" customHeight="1">
      <c r="A478" s="5"/>
      <c r="B478" s="3"/>
      <c r="C478" s="5"/>
      <c r="D478" s="5"/>
      <c r="E478" s="5"/>
      <c r="F478" s="5"/>
      <c r="G478" s="5"/>
      <c r="H478" s="34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21" customHeight="1">
      <c r="A479" s="5"/>
      <c r="B479" s="3"/>
      <c r="C479" s="5"/>
      <c r="D479" s="5"/>
      <c r="E479" s="5"/>
      <c r="F479" s="5"/>
      <c r="G479" s="5"/>
      <c r="H479" s="34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21" customHeight="1">
      <c r="A480" s="5"/>
      <c r="B480" s="3"/>
      <c r="C480" s="5"/>
      <c r="D480" s="5"/>
      <c r="E480" s="5"/>
      <c r="F480" s="5"/>
      <c r="G480" s="5"/>
      <c r="H480" s="34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21" customHeight="1">
      <c r="A481" s="5"/>
      <c r="B481" s="3"/>
      <c r="C481" s="5"/>
      <c r="D481" s="5"/>
      <c r="E481" s="5"/>
      <c r="F481" s="5"/>
      <c r="G481" s="5"/>
      <c r="H481" s="34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21" customHeight="1">
      <c r="A482" s="5"/>
      <c r="B482" s="3"/>
      <c r="C482" s="5"/>
      <c r="D482" s="5"/>
      <c r="E482" s="5"/>
      <c r="F482" s="5"/>
      <c r="G482" s="5"/>
      <c r="H482" s="34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21" customHeight="1">
      <c r="A483" s="5"/>
      <c r="B483" s="3"/>
      <c r="C483" s="5"/>
      <c r="D483" s="5"/>
      <c r="E483" s="5"/>
      <c r="F483" s="5"/>
      <c r="G483" s="5"/>
      <c r="H483" s="34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21" customHeight="1">
      <c r="A484" s="5"/>
      <c r="B484" s="3"/>
      <c r="C484" s="5"/>
      <c r="D484" s="5"/>
      <c r="E484" s="5"/>
      <c r="F484" s="5"/>
      <c r="G484" s="5"/>
      <c r="H484" s="34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21" customHeight="1">
      <c r="A485" s="5"/>
      <c r="B485" s="3"/>
      <c r="C485" s="5"/>
      <c r="D485" s="5"/>
      <c r="E485" s="5"/>
      <c r="F485" s="5"/>
      <c r="G485" s="5"/>
      <c r="H485" s="34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21" customHeight="1">
      <c r="A486" s="5"/>
      <c r="B486" s="3"/>
      <c r="C486" s="5"/>
      <c r="D486" s="5"/>
      <c r="E486" s="5"/>
      <c r="F486" s="5"/>
      <c r="G486" s="5"/>
      <c r="H486" s="34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21" customHeight="1">
      <c r="A487" s="5"/>
      <c r="B487" s="3"/>
      <c r="C487" s="5"/>
      <c r="D487" s="5"/>
      <c r="E487" s="5"/>
      <c r="F487" s="5"/>
      <c r="G487" s="5"/>
      <c r="H487" s="34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21" customHeight="1">
      <c r="A488" s="5"/>
      <c r="B488" s="3"/>
      <c r="C488" s="5"/>
      <c r="D488" s="5"/>
      <c r="E488" s="5"/>
      <c r="F488" s="5"/>
      <c r="G488" s="5"/>
      <c r="H488" s="34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21" customHeight="1">
      <c r="A489" s="5"/>
      <c r="B489" s="3"/>
      <c r="C489" s="5"/>
      <c r="D489" s="5"/>
      <c r="E489" s="5"/>
      <c r="F489" s="5"/>
      <c r="G489" s="5"/>
      <c r="H489" s="34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21" customHeight="1">
      <c r="A490" s="5"/>
      <c r="B490" s="3"/>
      <c r="C490" s="5"/>
      <c r="D490" s="5"/>
      <c r="E490" s="5"/>
      <c r="F490" s="5"/>
      <c r="G490" s="5"/>
      <c r="H490" s="34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21" customHeight="1">
      <c r="A491" s="5"/>
      <c r="B491" s="3"/>
      <c r="C491" s="5"/>
      <c r="D491" s="5"/>
      <c r="E491" s="5"/>
      <c r="F491" s="5"/>
      <c r="G491" s="5"/>
      <c r="H491" s="34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21" customHeight="1">
      <c r="A492" s="5"/>
      <c r="B492" s="3"/>
      <c r="C492" s="5"/>
      <c r="D492" s="5"/>
      <c r="E492" s="5"/>
      <c r="F492" s="5"/>
      <c r="G492" s="5"/>
      <c r="H492" s="34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21" customHeight="1">
      <c r="A493" s="5"/>
      <c r="B493" s="3"/>
      <c r="C493" s="5"/>
      <c r="D493" s="5"/>
      <c r="E493" s="5"/>
      <c r="F493" s="5"/>
      <c r="G493" s="5"/>
      <c r="H493" s="34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21" customHeight="1">
      <c r="A494" s="5"/>
      <c r="B494" s="3"/>
      <c r="C494" s="5"/>
      <c r="D494" s="5"/>
      <c r="E494" s="5"/>
      <c r="F494" s="5"/>
      <c r="G494" s="5"/>
      <c r="H494" s="34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21" customHeight="1">
      <c r="A495" s="5"/>
      <c r="B495" s="3"/>
      <c r="C495" s="5"/>
      <c r="D495" s="5"/>
      <c r="E495" s="5"/>
      <c r="F495" s="5"/>
      <c r="G495" s="5"/>
      <c r="H495" s="34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21" customHeight="1">
      <c r="A496" s="5"/>
      <c r="B496" s="3"/>
      <c r="C496" s="5"/>
      <c r="D496" s="5"/>
      <c r="E496" s="5"/>
      <c r="F496" s="5"/>
      <c r="G496" s="5"/>
      <c r="H496" s="34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21" customHeight="1">
      <c r="A497" s="5"/>
      <c r="B497" s="3"/>
      <c r="C497" s="5"/>
      <c r="D497" s="5"/>
      <c r="E497" s="5"/>
      <c r="F497" s="5"/>
      <c r="G497" s="5"/>
      <c r="H497" s="34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21" customHeight="1">
      <c r="A498" s="5"/>
      <c r="B498" s="3"/>
      <c r="C498" s="5"/>
      <c r="D498" s="5"/>
      <c r="E498" s="5"/>
      <c r="F498" s="5"/>
      <c r="G498" s="5"/>
      <c r="H498" s="34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21" customHeight="1">
      <c r="A499" s="5"/>
      <c r="B499" s="3"/>
      <c r="C499" s="5"/>
      <c r="D499" s="5"/>
      <c r="E499" s="5"/>
      <c r="F499" s="5"/>
      <c r="G499" s="5"/>
      <c r="H499" s="34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21" customHeight="1">
      <c r="A500" s="5"/>
      <c r="B500" s="3"/>
      <c r="C500" s="5"/>
      <c r="D500" s="5"/>
      <c r="E500" s="5"/>
      <c r="F500" s="5"/>
      <c r="G500" s="5"/>
      <c r="H500" s="34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21" customHeight="1">
      <c r="A501" s="5"/>
      <c r="B501" s="3"/>
      <c r="C501" s="5"/>
      <c r="D501" s="5"/>
      <c r="E501" s="5"/>
      <c r="F501" s="5"/>
      <c r="G501" s="5"/>
      <c r="H501" s="34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21" customHeight="1">
      <c r="A502" s="5"/>
      <c r="B502" s="3"/>
      <c r="C502" s="5"/>
      <c r="D502" s="5"/>
      <c r="E502" s="5"/>
      <c r="F502" s="5"/>
      <c r="G502" s="5"/>
      <c r="H502" s="34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21" customHeight="1">
      <c r="A503" s="5"/>
      <c r="B503" s="3"/>
      <c r="C503" s="5"/>
      <c r="D503" s="5"/>
      <c r="E503" s="5"/>
      <c r="F503" s="5"/>
      <c r="G503" s="5"/>
      <c r="H503" s="34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21" customHeight="1">
      <c r="A504" s="5"/>
      <c r="B504" s="3"/>
      <c r="C504" s="5"/>
      <c r="D504" s="5"/>
      <c r="E504" s="5"/>
      <c r="F504" s="5"/>
      <c r="G504" s="5"/>
      <c r="H504" s="34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21" customHeight="1">
      <c r="A505" s="5"/>
      <c r="B505" s="3"/>
      <c r="C505" s="5"/>
      <c r="D505" s="5"/>
      <c r="E505" s="5"/>
      <c r="F505" s="5"/>
      <c r="G505" s="5"/>
      <c r="H505" s="34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21" customHeight="1">
      <c r="A506" s="5"/>
      <c r="B506" s="3"/>
      <c r="C506" s="5"/>
      <c r="D506" s="5"/>
      <c r="E506" s="5"/>
      <c r="F506" s="5"/>
      <c r="G506" s="5"/>
      <c r="H506" s="34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21" customHeight="1">
      <c r="A507" s="5"/>
      <c r="B507" s="3"/>
      <c r="C507" s="5"/>
      <c r="D507" s="5"/>
      <c r="E507" s="5"/>
      <c r="F507" s="5"/>
      <c r="G507" s="5"/>
      <c r="H507" s="34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21" customHeight="1">
      <c r="A508" s="5"/>
      <c r="B508" s="3"/>
      <c r="C508" s="5"/>
      <c r="D508" s="5"/>
      <c r="E508" s="5"/>
      <c r="F508" s="5"/>
      <c r="G508" s="5"/>
      <c r="H508" s="34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21" customHeight="1">
      <c r="A509" s="5"/>
      <c r="B509" s="3"/>
      <c r="C509" s="5"/>
      <c r="D509" s="5"/>
      <c r="E509" s="5"/>
      <c r="F509" s="5"/>
      <c r="G509" s="5"/>
      <c r="H509" s="34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21" customHeight="1">
      <c r="A510" s="5"/>
      <c r="B510" s="3"/>
      <c r="C510" s="5"/>
      <c r="D510" s="5"/>
      <c r="E510" s="5"/>
      <c r="F510" s="5"/>
      <c r="G510" s="5"/>
      <c r="H510" s="34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21" customHeight="1">
      <c r="A511" s="5"/>
      <c r="B511" s="3"/>
      <c r="C511" s="5"/>
      <c r="D511" s="5"/>
      <c r="E511" s="5"/>
      <c r="F511" s="5"/>
      <c r="G511" s="5"/>
      <c r="H511" s="34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21" customHeight="1">
      <c r="A512" s="5"/>
      <c r="B512" s="3"/>
      <c r="C512" s="5"/>
      <c r="D512" s="5"/>
      <c r="E512" s="5"/>
      <c r="F512" s="5"/>
      <c r="G512" s="5"/>
      <c r="H512" s="34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21" customHeight="1">
      <c r="A513" s="5"/>
      <c r="B513" s="3"/>
      <c r="C513" s="5"/>
      <c r="D513" s="5"/>
      <c r="E513" s="5"/>
      <c r="F513" s="5"/>
      <c r="G513" s="5"/>
      <c r="H513" s="34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21" customHeight="1">
      <c r="A514" s="5"/>
      <c r="B514" s="3"/>
      <c r="C514" s="5"/>
      <c r="D514" s="5"/>
      <c r="E514" s="5"/>
      <c r="F514" s="5"/>
      <c r="G514" s="5"/>
      <c r="H514" s="34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21" customHeight="1">
      <c r="A515" s="5"/>
      <c r="B515" s="3"/>
      <c r="C515" s="5"/>
      <c r="D515" s="5"/>
      <c r="E515" s="5"/>
      <c r="F515" s="5"/>
      <c r="G515" s="5"/>
      <c r="H515" s="34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21" customHeight="1">
      <c r="A516" s="5"/>
      <c r="B516" s="3"/>
      <c r="C516" s="5"/>
      <c r="D516" s="5"/>
      <c r="E516" s="5"/>
      <c r="F516" s="5"/>
      <c r="G516" s="5"/>
      <c r="H516" s="34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21" customHeight="1">
      <c r="A517" s="5"/>
      <c r="B517" s="3"/>
      <c r="C517" s="5"/>
      <c r="D517" s="5"/>
      <c r="E517" s="5"/>
      <c r="F517" s="5"/>
      <c r="G517" s="5"/>
      <c r="H517" s="34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21" customHeight="1">
      <c r="A518" s="5"/>
      <c r="B518" s="3"/>
      <c r="C518" s="5"/>
      <c r="D518" s="5"/>
      <c r="E518" s="5"/>
      <c r="F518" s="5"/>
      <c r="G518" s="5"/>
      <c r="H518" s="34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21" customHeight="1">
      <c r="A519" s="5"/>
      <c r="B519" s="3"/>
      <c r="C519" s="5"/>
      <c r="D519" s="5"/>
      <c r="E519" s="5"/>
      <c r="F519" s="5"/>
      <c r="G519" s="5"/>
      <c r="H519" s="34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21" customHeight="1">
      <c r="A520" s="5"/>
      <c r="B520" s="3"/>
      <c r="C520" s="5"/>
      <c r="D520" s="5"/>
      <c r="E520" s="5"/>
      <c r="F520" s="5"/>
      <c r="G520" s="5"/>
      <c r="H520" s="34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21" customHeight="1">
      <c r="A521" s="5"/>
      <c r="B521" s="3"/>
      <c r="C521" s="5"/>
      <c r="D521" s="5"/>
      <c r="E521" s="5"/>
      <c r="F521" s="5"/>
      <c r="G521" s="5"/>
      <c r="H521" s="34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21" customHeight="1">
      <c r="A522" s="5"/>
      <c r="B522" s="3"/>
      <c r="C522" s="5"/>
      <c r="D522" s="5"/>
      <c r="E522" s="5"/>
      <c r="F522" s="5"/>
      <c r="G522" s="5"/>
      <c r="H522" s="34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21" customHeight="1">
      <c r="A523" s="5"/>
      <c r="B523" s="3"/>
      <c r="C523" s="5"/>
      <c r="D523" s="5"/>
      <c r="E523" s="5"/>
      <c r="F523" s="5"/>
      <c r="G523" s="5"/>
      <c r="H523" s="34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21" customHeight="1">
      <c r="A524" s="5"/>
      <c r="B524" s="3"/>
      <c r="C524" s="5"/>
      <c r="D524" s="5"/>
      <c r="E524" s="5"/>
      <c r="F524" s="5"/>
      <c r="G524" s="5"/>
      <c r="H524" s="34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21" customHeight="1">
      <c r="A525" s="5"/>
      <c r="B525" s="3"/>
      <c r="C525" s="5"/>
      <c r="D525" s="5"/>
      <c r="E525" s="5"/>
      <c r="F525" s="5"/>
      <c r="G525" s="5"/>
      <c r="H525" s="34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21" customHeight="1">
      <c r="A526" s="5"/>
      <c r="B526" s="3"/>
      <c r="C526" s="5"/>
      <c r="D526" s="5"/>
      <c r="E526" s="5"/>
      <c r="F526" s="5"/>
      <c r="G526" s="5"/>
      <c r="H526" s="34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21" customHeight="1">
      <c r="A527" s="5"/>
      <c r="B527" s="3"/>
      <c r="C527" s="5"/>
      <c r="D527" s="5"/>
      <c r="E527" s="5"/>
      <c r="F527" s="5"/>
      <c r="G527" s="5"/>
      <c r="H527" s="34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21" customHeight="1">
      <c r="A528" s="5"/>
      <c r="B528" s="3"/>
      <c r="C528" s="5"/>
      <c r="D528" s="5"/>
      <c r="E528" s="5"/>
      <c r="F528" s="5"/>
      <c r="G528" s="5"/>
      <c r="H528" s="34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21" customHeight="1">
      <c r="A529" s="5"/>
      <c r="B529" s="3"/>
      <c r="C529" s="5"/>
      <c r="D529" s="5"/>
      <c r="E529" s="5"/>
      <c r="F529" s="5"/>
      <c r="G529" s="5"/>
      <c r="H529" s="34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21" customHeight="1">
      <c r="A530" s="5"/>
      <c r="B530" s="3"/>
      <c r="C530" s="5"/>
      <c r="D530" s="5"/>
      <c r="E530" s="5"/>
      <c r="F530" s="5"/>
      <c r="G530" s="5"/>
      <c r="H530" s="34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21" customHeight="1">
      <c r="A531" s="5"/>
      <c r="B531" s="3"/>
      <c r="C531" s="5"/>
      <c r="D531" s="5"/>
      <c r="E531" s="5"/>
      <c r="F531" s="5"/>
      <c r="G531" s="5"/>
      <c r="H531" s="34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21" customHeight="1">
      <c r="A532" s="5"/>
      <c r="B532" s="3"/>
      <c r="C532" s="5"/>
      <c r="D532" s="5"/>
      <c r="E532" s="5"/>
      <c r="F532" s="5"/>
      <c r="G532" s="5"/>
      <c r="H532" s="34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21" customHeight="1">
      <c r="A533" s="5"/>
      <c r="B533" s="3"/>
      <c r="C533" s="5"/>
      <c r="D533" s="5"/>
      <c r="E533" s="5"/>
      <c r="F533" s="5"/>
      <c r="G533" s="5"/>
      <c r="H533" s="34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21" customHeight="1">
      <c r="A534" s="5"/>
      <c r="B534" s="3"/>
      <c r="C534" s="5"/>
      <c r="D534" s="5"/>
      <c r="E534" s="5"/>
      <c r="F534" s="5"/>
      <c r="G534" s="5"/>
      <c r="H534" s="34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21" customHeight="1">
      <c r="A535" s="5"/>
      <c r="B535" s="3"/>
      <c r="C535" s="5"/>
      <c r="D535" s="5"/>
      <c r="E535" s="5"/>
      <c r="F535" s="5"/>
      <c r="G535" s="5"/>
      <c r="H535" s="34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21" customHeight="1">
      <c r="A536" s="5"/>
      <c r="B536" s="3"/>
      <c r="C536" s="5"/>
      <c r="D536" s="5"/>
      <c r="E536" s="5"/>
      <c r="F536" s="5"/>
      <c r="G536" s="5"/>
      <c r="H536" s="34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21" customHeight="1">
      <c r="A537" s="5"/>
      <c r="B537" s="3"/>
      <c r="C537" s="5"/>
      <c r="D537" s="5"/>
      <c r="E537" s="5"/>
      <c r="F537" s="5"/>
      <c r="G537" s="5"/>
      <c r="H537" s="34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21" customHeight="1">
      <c r="A538" s="5"/>
      <c r="B538" s="3"/>
      <c r="C538" s="5"/>
      <c r="D538" s="5"/>
      <c r="E538" s="5"/>
      <c r="F538" s="5"/>
      <c r="G538" s="5"/>
      <c r="H538" s="34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21" customHeight="1">
      <c r="A539" s="5"/>
      <c r="B539" s="3"/>
      <c r="C539" s="5"/>
      <c r="D539" s="5"/>
      <c r="E539" s="5"/>
      <c r="F539" s="5"/>
      <c r="G539" s="5"/>
      <c r="H539" s="34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21" customHeight="1">
      <c r="A540" s="5"/>
      <c r="B540" s="3"/>
      <c r="C540" s="5"/>
      <c r="D540" s="5"/>
      <c r="E540" s="5"/>
      <c r="F540" s="5"/>
      <c r="G540" s="5"/>
      <c r="H540" s="34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21" customHeight="1">
      <c r="A541" s="5"/>
      <c r="B541" s="3"/>
      <c r="C541" s="5"/>
      <c r="D541" s="5"/>
      <c r="E541" s="5"/>
      <c r="F541" s="5"/>
      <c r="G541" s="5"/>
      <c r="H541" s="34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21" customHeight="1">
      <c r="A542" s="5"/>
      <c r="B542" s="3"/>
      <c r="C542" s="5"/>
      <c r="D542" s="5"/>
      <c r="E542" s="5"/>
      <c r="F542" s="5"/>
      <c r="G542" s="5"/>
      <c r="H542" s="34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21" customHeight="1">
      <c r="A543" s="5"/>
      <c r="B543" s="3"/>
      <c r="C543" s="5"/>
      <c r="D543" s="5"/>
      <c r="E543" s="5"/>
      <c r="F543" s="5"/>
      <c r="G543" s="5"/>
      <c r="H543" s="34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21" customHeight="1">
      <c r="A544" s="5"/>
      <c r="B544" s="3"/>
      <c r="C544" s="5"/>
      <c r="D544" s="5"/>
      <c r="E544" s="5"/>
      <c r="F544" s="5"/>
      <c r="G544" s="5"/>
      <c r="H544" s="34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21" customHeight="1">
      <c r="A545" s="5"/>
      <c r="B545" s="3"/>
      <c r="C545" s="5"/>
      <c r="D545" s="5"/>
      <c r="E545" s="5"/>
      <c r="F545" s="5"/>
      <c r="G545" s="5"/>
      <c r="H545" s="34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21" customHeight="1">
      <c r="A546" s="5"/>
      <c r="B546" s="3"/>
      <c r="C546" s="5"/>
      <c r="D546" s="5"/>
      <c r="E546" s="5"/>
      <c r="F546" s="5"/>
      <c r="G546" s="5"/>
      <c r="H546" s="34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21" customHeight="1">
      <c r="A547" s="5"/>
      <c r="B547" s="3"/>
      <c r="C547" s="5"/>
      <c r="D547" s="5"/>
      <c r="E547" s="5"/>
      <c r="F547" s="5"/>
      <c r="G547" s="5"/>
      <c r="H547" s="34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21" customHeight="1">
      <c r="A548" s="5"/>
      <c r="B548" s="3"/>
      <c r="C548" s="5"/>
      <c r="D548" s="5"/>
      <c r="E548" s="5"/>
      <c r="F548" s="5"/>
      <c r="G548" s="5"/>
      <c r="H548" s="34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21" customHeight="1">
      <c r="A549" s="5"/>
      <c r="B549" s="3"/>
      <c r="C549" s="5"/>
      <c r="D549" s="5"/>
      <c r="E549" s="5"/>
      <c r="F549" s="5"/>
      <c r="G549" s="5"/>
      <c r="H549" s="34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21" customHeight="1">
      <c r="A550" s="5"/>
      <c r="B550" s="3"/>
      <c r="C550" s="5"/>
      <c r="D550" s="5"/>
      <c r="E550" s="5"/>
      <c r="F550" s="5"/>
      <c r="G550" s="5"/>
      <c r="H550" s="34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21" customHeight="1">
      <c r="A551" s="5"/>
      <c r="B551" s="3"/>
      <c r="C551" s="5"/>
      <c r="D551" s="5"/>
      <c r="E551" s="5"/>
      <c r="F551" s="5"/>
      <c r="G551" s="5"/>
      <c r="H551" s="34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21" customHeight="1">
      <c r="A552" s="5"/>
      <c r="B552" s="3"/>
      <c r="C552" s="5"/>
      <c r="D552" s="5"/>
      <c r="E552" s="5"/>
      <c r="F552" s="5"/>
      <c r="G552" s="5"/>
      <c r="H552" s="34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21" customHeight="1">
      <c r="A553" s="5"/>
      <c r="B553" s="3"/>
      <c r="C553" s="5"/>
      <c r="D553" s="5"/>
      <c r="E553" s="5"/>
      <c r="F553" s="5"/>
      <c r="G553" s="5"/>
      <c r="H553" s="34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21" customHeight="1">
      <c r="A554" s="5"/>
      <c r="B554" s="3"/>
      <c r="C554" s="5"/>
      <c r="D554" s="5"/>
      <c r="E554" s="5"/>
      <c r="F554" s="5"/>
      <c r="G554" s="5"/>
      <c r="H554" s="34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21" customHeight="1">
      <c r="A555" s="5"/>
      <c r="B555" s="3"/>
      <c r="C555" s="5"/>
      <c r="D555" s="5"/>
      <c r="E555" s="5"/>
      <c r="F555" s="5"/>
      <c r="G555" s="5"/>
      <c r="H555" s="34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21" customHeight="1">
      <c r="A556" s="5"/>
      <c r="B556" s="3"/>
      <c r="C556" s="5"/>
      <c r="D556" s="5"/>
      <c r="E556" s="5"/>
      <c r="F556" s="5"/>
      <c r="G556" s="5"/>
      <c r="H556" s="34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21" customHeight="1">
      <c r="A557" s="5"/>
      <c r="B557" s="3"/>
      <c r="C557" s="5"/>
      <c r="D557" s="5"/>
      <c r="E557" s="5"/>
      <c r="F557" s="5"/>
      <c r="G557" s="5"/>
      <c r="H557" s="34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21" customHeight="1">
      <c r="A558" s="5"/>
      <c r="B558" s="3"/>
      <c r="C558" s="5"/>
      <c r="D558" s="5"/>
      <c r="E558" s="5"/>
      <c r="F558" s="5"/>
      <c r="G558" s="5"/>
      <c r="H558" s="34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21" customHeight="1">
      <c r="A559" s="5"/>
      <c r="B559" s="3"/>
      <c r="C559" s="5"/>
      <c r="D559" s="5"/>
      <c r="E559" s="5"/>
      <c r="F559" s="5"/>
      <c r="G559" s="5"/>
      <c r="H559" s="34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21" customHeight="1">
      <c r="A560" s="5"/>
      <c r="B560" s="3"/>
      <c r="C560" s="5"/>
      <c r="D560" s="5"/>
      <c r="E560" s="5"/>
      <c r="F560" s="5"/>
      <c r="G560" s="5"/>
      <c r="H560" s="34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21" customHeight="1">
      <c r="A561" s="5"/>
      <c r="B561" s="3"/>
      <c r="C561" s="5"/>
      <c r="D561" s="5"/>
      <c r="E561" s="5"/>
      <c r="F561" s="5"/>
      <c r="G561" s="5"/>
      <c r="H561" s="34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21" customHeight="1">
      <c r="A562" s="5"/>
      <c r="B562" s="3"/>
      <c r="C562" s="5"/>
      <c r="D562" s="5"/>
      <c r="E562" s="5"/>
      <c r="F562" s="5"/>
      <c r="G562" s="5"/>
      <c r="H562" s="34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21" customHeight="1">
      <c r="A563" s="5"/>
      <c r="B563" s="3"/>
      <c r="C563" s="5"/>
      <c r="D563" s="5"/>
      <c r="E563" s="5"/>
      <c r="F563" s="5"/>
      <c r="G563" s="5"/>
      <c r="H563" s="34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21" customHeight="1">
      <c r="A564" s="5"/>
      <c r="B564" s="3"/>
      <c r="C564" s="5"/>
      <c r="D564" s="5"/>
      <c r="E564" s="5"/>
      <c r="F564" s="5"/>
      <c r="G564" s="5"/>
      <c r="H564" s="34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21" customHeight="1">
      <c r="A565" s="5"/>
      <c r="B565" s="3"/>
      <c r="C565" s="5"/>
      <c r="D565" s="5"/>
      <c r="E565" s="5"/>
      <c r="F565" s="5"/>
      <c r="G565" s="5"/>
      <c r="H565" s="34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21" customHeight="1">
      <c r="A566" s="5"/>
      <c r="B566" s="3"/>
      <c r="C566" s="5"/>
      <c r="D566" s="5"/>
      <c r="E566" s="5"/>
      <c r="F566" s="5"/>
      <c r="G566" s="5"/>
      <c r="H566" s="34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21" customHeight="1">
      <c r="A567" s="5"/>
      <c r="B567" s="3"/>
      <c r="C567" s="5"/>
      <c r="D567" s="5"/>
      <c r="E567" s="5"/>
      <c r="F567" s="5"/>
      <c r="G567" s="5"/>
      <c r="H567" s="34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21" customHeight="1">
      <c r="A568" s="5"/>
      <c r="B568" s="3"/>
      <c r="C568" s="5"/>
      <c r="D568" s="5"/>
      <c r="E568" s="5"/>
      <c r="F568" s="5"/>
      <c r="G568" s="5"/>
      <c r="H568" s="34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21" customHeight="1">
      <c r="A569" s="5"/>
      <c r="B569" s="3"/>
      <c r="C569" s="5"/>
      <c r="D569" s="5"/>
      <c r="E569" s="5"/>
      <c r="F569" s="5"/>
      <c r="G569" s="5"/>
      <c r="H569" s="34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21" customHeight="1">
      <c r="A570" s="5"/>
      <c r="B570" s="3"/>
      <c r="C570" s="5"/>
      <c r="D570" s="5"/>
      <c r="E570" s="5"/>
      <c r="F570" s="5"/>
      <c r="G570" s="5"/>
      <c r="H570" s="34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21" customHeight="1">
      <c r="A571" s="5"/>
      <c r="B571" s="3"/>
      <c r="C571" s="5"/>
      <c r="D571" s="5"/>
      <c r="E571" s="5"/>
      <c r="F571" s="5"/>
      <c r="G571" s="5"/>
      <c r="H571" s="34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21" customHeight="1">
      <c r="A572" s="5"/>
      <c r="B572" s="3"/>
      <c r="C572" s="5"/>
      <c r="D572" s="5"/>
      <c r="E572" s="5"/>
      <c r="F572" s="5"/>
      <c r="G572" s="5"/>
      <c r="H572" s="34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21" customHeight="1">
      <c r="A573" s="5"/>
      <c r="B573" s="3"/>
      <c r="C573" s="5"/>
      <c r="D573" s="5"/>
      <c r="E573" s="5"/>
      <c r="F573" s="5"/>
      <c r="G573" s="5"/>
      <c r="H573" s="34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21" customHeight="1">
      <c r="A574" s="5"/>
      <c r="B574" s="3"/>
      <c r="C574" s="5"/>
      <c r="D574" s="5"/>
      <c r="E574" s="5"/>
      <c r="F574" s="5"/>
      <c r="G574" s="5"/>
      <c r="H574" s="34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21" customHeight="1">
      <c r="A575" s="5"/>
      <c r="B575" s="3"/>
      <c r="C575" s="5"/>
      <c r="D575" s="5"/>
      <c r="E575" s="5"/>
      <c r="F575" s="5"/>
      <c r="G575" s="5"/>
      <c r="H575" s="34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21" customHeight="1">
      <c r="A576" s="5"/>
      <c r="B576" s="3"/>
      <c r="C576" s="5"/>
      <c r="D576" s="5"/>
      <c r="E576" s="5"/>
      <c r="F576" s="5"/>
      <c r="G576" s="5"/>
      <c r="H576" s="34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21" customHeight="1">
      <c r="A577" s="5"/>
      <c r="B577" s="3"/>
      <c r="C577" s="5"/>
      <c r="D577" s="5"/>
      <c r="E577" s="5"/>
      <c r="F577" s="5"/>
      <c r="G577" s="5"/>
      <c r="H577" s="34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21" customHeight="1">
      <c r="A578" s="5"/>
      <c r="B578" s="3"/>
      <c r="C578" s="5"/>
      <c r="D578" s="5"/>
      <c r="E578" s="5"/>
      <c r="F578" s="5"/>
      <c r="G578" s="5"/>
      <c r="H578" s="34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21" customHeight="1">
      <c r="A579" s="5"/>
      <c r="B579" s="3"/>
      <c r="C579" s="5"/>
      <c r="D579" s="5"/>
      <c r="E579" s="5"/>
      <c r="F579" s="5"/>
      <c r="G579" s="5"/>
      <c r="H579" s="34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21" customHeight="1">
      <c r="A580" s="5"/>
      <c r="B580" s="3"/>
      <c r="C580" s="5"/>
      <c r="D580" s="5"/>
      <c r="E580" s="5"/>
      <c r="F580" s="5"/>
      <c r="G580" s="5"/>
      <c r="H580" s="34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21" customHeight="1">
      <c r="A581" s="5"/>
      <c r="B581" s="3"/>
      <c r="C581" s="5"/>
      <c r="D581" s="5"/>
      <c r="E581" s="5"/>
      <c r="F581" s="5"/>
      <c r="G581" s="5"/>
      <c r="H581" s="34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21" customHeight="1">
      <c r="A582" s="5"/>
      <c r="B582" s="3"/>
      <c r="C582" s="5"/>
      <c r="D582" s="5"/>
      <c r="E582" s="5"/>
      <c r="F582" s="5"/>
      <c r="G582" s="5"/>
      <c r="H582" s="34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21" customHeight="1">
      <c r="A583" s="5"/>
      <c r="B583" s="3"/>
      <c r="C583" s="5"/>
      <c r="D583" s="5"/>
      <c r="E583" s="5"/>
      <c r="F583" s="5"/>
      <c r="G583" s="5"/>
      <c r="H583" s="34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21" customHeight="1">
      <c r="A584" s="5"/>
      <c r="B584" s="3"/>
      <c r="C584" s="5"/>
      <c r="D584" s="5"/>
      <c r="E584" s="5"/>
      <c r="F584" s="5"/>
      <c r="G584" s="5"/>
      <c r="H584" s="34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21" customHeight="1">
      <c r="A585" s="5"/>
      <c r="B585" s="3"/>
      <c r="C585" s="5"/>
      <c r="D585" s="5"/>
      <c r="E585" s="5"/>
      <c r="F585" s="5"/>
      <c r="G585" s="5"/>
      <c r="H585" s="34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21" customHeight="1">
      <c r="A586" s="5"/>
      <c r="B586" s="3"/>
      <c r="C586" s="5"/>
      <c r="D586" s="5"/>
      <c r="E586" s="5"/>
      <c r="F586" s="5"/>
      <c r="G586" s="5"/>
      <c r="H586" s="34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21" customHeight="1">
      <c r="A587" s="5"/>
      <c r="B587" s="3"/>
      <c r="C587" s="5"/>
      <c r="D587" s="5"/>
      <c r="E587" s="5"/>
      <c r="F587" s="5"/>
      <c r="G587" s="5"/>
      <c r="H587" s="34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21" customHeight="1">
      <c r="A588" s="5"/>
      <c r="B588" s="3"/>
      <c r="C588" s="5"/>
      <c r="D588" s="5"/>
      <c r="E588" s="5"/>
      <c r="F588" s="5"/>
      <c r="G588" s="5"/>
      <c r="H588" s="34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21" customHeight="1">
      <c r="A589" s="5"/>
      <c r="B589" s="3"/>
      <c r="C589" s="5"/>
      <c r="D589" s="5"/>
      <c r="E589" s="5"/>
      <c r="F589" s="5"/>
      <c r="G589" s="5"/>
      <c r="H589" s="34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21" customHeight="1">
      <c r="A590" s="5"/>
      <c r="B590" s="3"/>
      <c r="C590" s="5"/>
      <c r="D590" s="5"/>
      <c r="E590" s="5"/>
      <c r="F590" s="5"/>
      <c r="G590" s="5"/>
      <c r="H590" s="34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21" customHeight="1">
      <c r="A591" s="5"/>
      <c r="B591" s="3"/>
      <c r="C591" s="5"/>
      <c r="D591" s="5"/>
      <c r="E591" s="5"/>
      <c r="F591" s="5"/>
      <c r="G591" s="5"/>
      <c r="H591" s="34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21" customHeight="1">
      <c r="A592" s="5"/>
      <c r="B592" s="3"/>
      <c r="C592" s="5"/>
      <c r="D592" s="5"/>
      <c r="E592" s="5"/>
      <c r="F592" s="5"/>
      <c r="G592" s="5"/>
      <c r="H592" s="34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21" customHeight="1">
      <c r="A593" s="5"/>
      <c r="B593" s="3"/>
      <c r="C593" s="5"/>
      <c r="D593" s="5"/>
      <c r="E593" s="5"/>
      <c r="F593" s="5"/>
      <c r="G593" s="5"/>
      <c r="H593" s="34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21" customHeight="1">
      <c r="A594" s="5"/>
      <c r="B594" s="3"/>
      <c r="C594" s="5"/>
      <c r="D594" s="5"/>
      <c r="E594" s="5"/>
      <c r="F594" s="5"/>
      <c r="G594" s="5"/>
      <c r="H594" s="34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21" customHeight="1">
      <c r="A595" s="5"/>
      <c r="B595" s="3"/>
      <c r="C595" s="5"/>
      <c r="D595" s="5"/>
      <c r="E595" s="5"/>
      <c r="F595" s="5"/>
      <c r="G595" s="5"/>
      <c r="H595" s="34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21" customHeight="1">
      <c r="A596" s="5"/>
      <c r="B596" s="3"/>
      <c r="C596" s="5"/>
      <c r="D596" s="5"/>
      <c r="E596" s="5"/>
      <c r="F596" s="5"/>
      <c r="G596" s="5"/>
      <c r="H596" s="34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21" customHeight="1">
      <c r="A597" s="5"/>
      <c r="B597" s="3"/>
      <c r="C597" s="5"/>
      <c r="D597" s="5"/>
      <c r="E597" s="5"/>
      <c r="F597" s="5"/>
      <c r="G597" s="5"/>
      <c r="H597" s="34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21" customHeight="1">
      <c r="A598" s="5"/>
      <c r="B598" s="3"/>
      <c r="C598" s="5"/>
      <c r="D598" s="5"/>
      <c r="E598" s="5"/>
      <c r="F598" s="5"/>
      <c r="G598" s="5"/>
      <c r="H598" s="34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21" customHeight="1">
      <c r="A599" s="5"/>
      <c r="B599" s="3"/>
      <c r="C599" s="5"/>
      <c r="D599" s="5"/>
      <c r="E599" s="5"/>
      <c r="F599" s="5"/>
      <c r="G599" s="5"/>
      <c r="H599" s="34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21" customHeight="1">
      <c r="A600" s="5"/>
      <c r="B600" s="3"/>
      <c r="C600" s="5"/>
      <c r="D600" s="5"/>
      <c r="E600" s="5"/>
      <c r="F600" s="5"/>
      <c r="G600" s="5"/>
      <c r="H600" s="34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21" customHeight="1">
      <c r="A601" s="5"/>
      <c r="B601" s="3"/>
      <c r="C601" s="5"/>
      <c r="D601" s="5"/>
      <c r="E601" s="5"/>
      <c r="F601" s="5"/>
      <c r="G601" s="5"/>
      <c r="H601" s="34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21" customHeight="1">
      <c r="A602" s="5"/>
      <c r="B602" s="3"/>
      <c r="C602" s="5"/>
      <c r="D602" s="5"/>
      <c r="E602" s="5"/>
      <c r="F602" s="5"/>
      <c r="G602" s="5"/>
      <c r="H602" s="34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21" customHeight="1">
      <c r="A603" s="5"/>
      <c r="B603" s="3"/>
      <c r="C603" s="5"/>
      <c r="D603" s="5"/>
      <c r="E603" s="5"/>
      <c r="F603" s="5"/>
      <c r="G603" s="5"/>
      <c r="H603" s="34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21" customHeight="1">
      <c r="A604" s="5"/>
      <c r="B604" s="3"/>
      <c r="C604" s="5"/>
      <c r="D604" s="5"/>
      <c r="E604" s="5"/>
      <c r="F604" s="5"/>
      <c r="G604" s="5"/>
      <c r="H604" s="34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21" customHeight="1">
      <c r="A605" s="5"/>
      <c r="B605" s="3"/>
      <c r="C605" s="5"/>
      <c r="D605" s="5"/>
      <c r="E605" s="5"/>
      <c r="F605" s="5"/>
      <c r="G605" s="5"/>
      <c r="H605" s="34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21" customHeight="1">
      <c r="A606" s="5"/>
      <c r="B606" s="3"/>
      <c r="C606" s="5"/>
      <c r="D606" s="5"/>
      <c r="E606" s="5"/>
      <c r="F606" s="5"/>
      <c r="G606" s="5"/>
      <c r="H606" s="34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21" customHeight="1">
      <c r="A607" s="5"/>
      <c r="B607" s="3"/>
      <c r="C607" s="5"/>
      <c r="D607" s="5"/>
      <c r="E607" s="5"/>
      <c r="F607" s="5"/>
      <c r="G607" s="5"/>
      <c r="H607" s="34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21" customHeight="1">
      <c r="A608" s="5"/>
      <c r="B608" s="3"/>
      <c r="C608" s="5"/>
      <c r="D608" s="5"/>
      <c r="E608" s="5"/>
      <c r="F608" s="5"/>
      <c r="G608" s="5"/>
      <c r="H608" s="34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21" customHeight="1">
      <c r="A609" s="5"/>
      <c r="B609" s="3"/>
      <c r="C609" s="5"/>
      <c r="D609" s="5"/>
      <c r="E609" s="5"/>
      <c r="F609" s="5"/>
      <c r="G609" s="5"/>
      <c r="H609" s="34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21" customHeight="1">
      <c r="A610" s="5"/>
      <c r="B610" s="3"/>
      <c r="C610" s="5"/>
      <c r="D610" s="5"/>
      <c r="E610" s="5"/>
      <c r="F610" s="5"/>
      <c r="G610" s="5"/>
      <c r="H610" s="34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21" customHeight="1">
      <c r="A611" s="5"/>
      <c r="B611" s="3"/>
      <c r="C611" s="5"/>
      <c r="D611" s="5"/>
      <c r="E611" s="5"/>
      <c r="F611" s="5"/>
      <c r="G611" s="5"/>
      <c r="H611" s="34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21" customHeight="1">
      <c r="A612" s="5"/>
      <c r="B612" s="3"/>
      <c r="C612" s="5"/>
      <c r="D612" s="5"/>
      <c r="E612" s="5"/>
      <c r="F612" s="5"/>
      <c r="G612" s="5"/>
      <c r="H612" s="34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21" customHeight="1">
      <c r="A613" s="5"/>
      <c r="B613" s="3"/>
      <c r="C613" s="5"/>
      <c r="D613" s="5"/>
      <c r="E613" s="5"/>
      <c r="F613" s="5"/>
      <c r="G613" s="5"/>
      <c r="H613" s="34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21" customHeight="1">
      <c r="A614" s="5"/>
      <c r="B614" s="3"/>
      <c r="C614" s="5"/>
      <c r="D614" s="5"/>
      <c r="E614" s="5"/>
      <c r="F614" s="5"/>
      <c r="G614" s="5"/>
      <c r="H614" s="34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21" customHeight="1">
      <c r="A615" s="5"/>
      <c r="B615" s="3"/>
      <c r="C615" s="5"/>
      <c r="D615" s="5"/>
      <c r="E615" s="5"/>
      <c r="F615" s="5"/>
      <c r="G615" s="5"/>
      <c r="H615" s="34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21" customHeight="1">
      <c r="A616" s="5"/>
      <c r="B616" s="3"/>
      <c r="C616" s="5"/>
      <c r="D616" s="5"/>
      <c r="E616" s="5"/>
      <c r="F616" s="5"/>
      <c r="G616" s="5"/>
      <c r="H616" s="34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21" customHeight="1">
      <c r="A617" s="5"/>
      <c r="B617" s="3"/>
      <c r="C617" s="5"/>
      <c r="D617" s="5"/>
      <c r="E617" s="5"/>
      <c r="F617" s="5"/>
      <c r="G617" s="5"/>
      <c r="H617" s="34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21" customHeight="1">
      <c r="A618" s="5"/>
      <c r="B618" s="3"/>
      <c r="C618" s="5"/>
      <c r="D618" s="5"/>
      <c r="E618" s="5"/>
      <c r="F618" s="5"/>
      <c r="G618" s="5"/>
      <c r="H618" s="34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21" customHeight="1">
      <c r="A619" s="5"/>
      <c r="B619" s="3"/>
      <c r="C619" s="5"/>
      <c r="D619" s="5"/>
      <c r="E619" s="5"/>
      <c r="F619" s="5"/>
      <c r="G619" s="5"/>
      <c r="H619" s="34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21" customHeight="1">
      <c r="A620" s="5"/>
      <c r="B620" s="3"/>
      <c r="C620" s="5"/>
      <c r="D620" s="5"/>
      <c r="E620" s="5"/>
      <c r="F620" s="5"/>
      <c r="G620" s="5"/>
      <c r="H620" s="34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21" customHeight="1">
      <c r="A621" s="5"/>
      <c r="B621" s="3"/>
      <c r="C621" s="5"/>
      <c r="D621" s="5"/>
      <c r="E621" s="5"/>
      <c r="F621" s="5"/>
      <c r="G621" s="5"/>
      <c r="H621" s="34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21" customHeight="1">
      <c r="A622" s="5"/>
      <c r="B622" s="3"/>
      <c r="C622" s="5"/>
      <c r="D622" s="5"/>
      <c r="E622" s="5"/>
      <c r="F622" s="5"/>
      <c r="G622" s="5"/>
      <c r="H622" s="34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21" customHeight="1">
      <c r="A623" s="5"/>
      <c r="B623" s="3"/>
      <c r="C623" s="5"/>
      <c r="D623" s="5"/>
      <c r="E623" s="5"/>
      <c r="F623" s="5"/>
      <c r="G623" s="5"/>
      <c r="H623" s="34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21" customHeight="1">
      <c r="A624" s="5"/>
      <c r="B624" s="3"/>
      <c r="C624" s="5"/>
      <c r="D624" s="5"/>
      <c r="E624" s="5"/>
      <c r="F624" s="5"/>
      <c r="G624" s="5"/>
      <c r="H624" s="34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21" customHeight="1">
      <c r="A625" s="5"/>
      <c r="B625" s="3"/>
      <c r="C625" s="5"/>
      <c r="D625" s="5"/>
      <c r="E625" s="5"/>
      <c r="F625" s="5"/>
      <c r="G625" s="5"/>
      <c r="H625" s="34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21" customHeight="1">
      <c r="A626" s="5"/>
      <c r="B626" s="3"/>
      <c r="C626" s="5"/>
      <c r="D626" s="5"/>
      <c r="E626" s="5"/>
      <c r="F626" s="5"/>
      <c r="G626" s="5"/>
      <c r="H626" s="34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21" customHeight="1">
      <c r="A627" s="5"/>
      <c r="B627" s="3"/>
      <c r="C627" s="5"/>
      <c r="D627" s="5"/>
      <c r="E627" s="5"/>
      <c r="F627" s="5"/>
      <c r="G627" s="5"/>
      <c r="H627" s="34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21" customHeight="1">
      <c r="A628" s="5"/>
      <c r="B628" s="3"/>
      <c r="C628" s="5"/>
      <c r="D628" s="5"/>
      <c r="E628" s="5"/>
      <c r="F628" s="5"/>
      <c r="G628" s="5"/>
      <c r="H628" s="34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21" customHeight="1">
      <c r="A629" s="5"/>
      <c r="B629" s="3"/>
      <c r="C629" s="5"/>
      <c r="D629" s="5"/>
      <c r="E629" s="5"/>
      <c r="F629" s="5"/>
      <c r="G629" s="5"/>
      <c r="H629" s="34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21" customHeight="1">
      <c r="A630" s="5"/>
      <c r="B630" s="3"/>
      <c r="C630" s="5"/>
      <c r="D630" s="5"/>
      <c r="E630" s="5"/>
      <c r="F630" s="5"/>
      <c r="G630" s="5"/>
      <c r="H630" s="34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21" customHeight="1">
      <c r="A631" s="5"/>
      <c r="B631" s="3"/>
      <c r="C631" s="5"/>
      <c r="D631" s="5"/>
      <c r="E631" s="5"/>
      <c r="F631" s="5"/>
      <c r="G631" s="5"/>
      <c r="H631" s="34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21" customHeight="1">
      <c r="A632" s="5"/>
      <c r="B632" s="3"/>
      <c r="C632" s="5"/>
      <c r="D632" s="5"/>
      <c r="E632" s="5"/>
      <c r="F632" s="5"/>
      <c r="G632" s="5"/>
      <c r="H632" s="34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21" customHeight="1">
      <c r="A633" s="5"/>
      <c r="B633" s="3"/>
      <c r="C633" s="5"/>
      <c r="D633" s="5"/>
      <c r="E633" s="5"/>
      <c r="F633" s="5"/>
      <c r="G633" s="5"/>
      <c r="H633" s="34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21" customHeight="1">
      <c r="A634" s="5"/>
      <c r="B634" s="3"/>
      <c r="C634" s="5"/>
      <c r="D634" s="5"/>
      <c r="E634" s="5"/>
      <c r="F634" s="5"/>
      <c r="G634" s="5"/>
      <c r="H634" s="34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21" customHeight="1">
      <c r="A635" s="5"/>
      <c r="B635" s="3"/>
      <c r="C635" s="5"/>
      <c r="D635" s="5"/>
      <c r="E635" s="5"/>
      <c r="F635" s="5"/>
      <c r="G635" s="5"/>
      <c r="H635" s="34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21" customHeight="1">
      <c r="A636" s="5"/>
      <c r="B636" s="3"/>
      <c r="C636" s="5"/>
      <c r="D636" s="5"/>
      <c r="E636" s="5"/>
      <c r="F636" s="5"/>
      <c r="G636" s="5"/>
      <c r="H636" s="34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21" customHeight="1">
      <c r="A637" s="5"/>
      <c r="B637" s="3"/>
      <c r="C637" s="5"/>
      <c r="D637" s="5"/>
      <c r="E637" s="5"/>
      <c r="F637" s="5"/>
      <c r="G637" s="5"/>
      <c r="H637" s="34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21" customHeight="1">
      <c r="A638" s="5"/>
      <c r="B638" s="3"/>
      <c r="C638" s="5"/>
      <c r="D638" s="5"/>
      <c r="E638" s="5"/>
      <c r="F638" s="5"/>
      <c r="G638" s="5"/>
      <c r="H638" s="34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21" customHeight="1">
      <c r="A639" s="5"/>
      <c r="B639" s="3"/>
      <c r="C639" s="5"/>
      <c r="D639" s="5"/>
      <c r="E639" s="5"/>
      <c r="F639" s="5"/>
      <c r="G639" s="5"/>
      <c r="H639" s="34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21" customHeight="1">
      <c r="A640" s="5"/>
      <c r="B640" s="3"/>
      <c r="C640" s="5"/>
      <c r="D640" s="5"/>
      <c r="E640" s="5"/>
      <c r="F640" s="5"/>
      <c r="G640" s="5"/>
      <c r="H640" s="34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21" customHeight="1">
      <c r="A641" s="5"/>
      <c r="B641" s="3"/>
      <c r="C641" s="5"/>
      <c r="D641" s="5"/>
      <c r="E641" s="5"/>
      <c r="F641" s="5"/>
      <c r="G641" s="5"/>
      <c r="H641" s="34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21" customHeight="1">
      <c r="A642" s="5"/>
      <c r="B642" s="3"/>
      <c r="C642" s="5"/>
      <c r="D642" s="5"/>
      <c r="E642" s="5"/>
      <c r="F642" s="5"/>
      <c r="G642" s="5"/>
      <c r="H642" s="34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21" customHeight="1">
      <c r="A643" s="5"/>
      <c r="B643" s="3"/>
      <c r="C643" s="5"/>
      <c r="D643" s="5"/>
      <c r="E643" s="5"/>
      <c r="F643" s="5"/>
      <c r="G643" s="5"/>
      <c r="H643" s="34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21" customHeight="1">
      <c r="A644" s="5"/>
      <c r="B644" s="3"/>
      <c r="C644" s="5"/>
      <c r="D644" s="5"/>
      <c r="E644" s="5"/>
      <c r="F644" s="5"/>
      <c r="G644" s="5"/>
      <c r="H644" s="34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21" customHeight="1">
      <c r="A645" s="5"/>
      <c r="B645" s="3"/>
      <c r="C645" s="5"/>
      <c r="D645" s="5"/>
      <c r="E645" s="5"/>
      <c r="F645" s="5"/>
      <c r="G645" s="5"/>
      <c r="H645" s="34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21" customHeight="1">
      <c r="A646" s="5"/>
      <c r="B646" s="3"/>
      <c r="C646" s="5"/>
      <c r="D646" s="5"/>
      <c r="E646" s="5"/>
      <c r="F646" s="5"/>
      <c r="G646" s="5"/>
      <c r="H646" s="34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21" customHeight="1">
      <c r="A647" s="5"/>
      <c r="B647" s="3"/>
      <c r="C647" s="5"/>
      <c r="D647" s="5"/>
      <c r="E647" s="5"/>
      <c r="F647" s="5"/>
      <c r="G647" s="5"/>
      <c r="H647" s="34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21" customHeight="1">
      <c r="A648" s="5"/>
      <c r="B648" s="3"/>
      <c r="C648" s="5"/>
      <c r="D648" s="5"/>
      <c r="E648" s="5"/>
      <c r="F648" s="5"/>
      <c r="G648" s="5"/>
      <c r="H648" s="34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21" customHeight="1">
      <c r="A649" s="5"/>
      <c r="B649" s="3"/>
      <c r="C649" s="5"/>
      <c r="D649" s="5"/>
      <c r="E649" s="5"/>
      <c r="F649" s="5"/>
      <c r="G649" s="5"/>
      <c r="H649" s="34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21" customHeight="1">
      <c r="A650" s="5"/>
      <c r="B650" s="3"/>
      <c r="C650" s="5"/>
      <c r="D650" s="5"/>
      <c r="E650" s="5"/>
      <c r="F650" s="5"/>
      <c r="G650" s="5"/>
      <c r="H650" s="34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21" customHeight="1">
      <c r="A651" s="5"/>
      <c r="B651" s="3"/>
      <c r="C651" s="5"/>
      <c r="D651" s="5"/>
      <c r="E651" s="5"/>
      <c r="F651" s="5"/>
      <c r="G651" s="5"/>
      <c r="H651" s="34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21" customHeight="1">
      <c r="A652" s="5"/>
      <c r="B652" s="3"/>
      <c r="C652" s="5"/>
      <c r="D652" s="5"/>
      <c r="E652" s="5"/>
      <c r="F652" s="5"/>
      <c r="G652" s="5"/>
      <c r="H652" s="34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21" customHeight="1">
      <c r="A653" s="5"/>
      <c r="B653" s="3"/>
      <c r="C653" s="5"/>
      <c r="D653" s="5"/>
      <c r="E653" s="5"/>
      <c r="F653" s="5"/>
      <c r="G653" s="5"/>
      <c r="H653" s="34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21" customHeight="1">
      <c r="A654" s="5"/>
      <c r="B654" s="3"/>
      <c r="C654" s="5"/>
      <c r="D654" s="5"/>
      <c r="E654" s="5"/>
      <c r="F654" s="5"/>
      <c r="G654" s="5"/>
      <c r="H654" s="34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21" customHeight="1">
      <c r="A655" s="5"/>
      <c r="B655" s="3"/>
      <c r="C655" s="5"/>
      <c r="D655" s="5"/>
      <c r="E655" s="5"/>
      <c r="F655" s="5"/>
      <c r="G655" s="5"/>
      <c r="H655" s="34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21" customHeight="1">
      <c r="A656" s="5"/>
      <c r="B656" s="3"/>
      <c r="C656" s="5"/>
      <c r="D656" s="5"/>
      <c r="E656" s="5"/>
      <c r="F656" s="5"/>
      <c r="G656" s="5"/>
      <c r="H656" s="34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21" customHeight="1">
      <c r="A657" s="5"/>
      <c r="B657" s="3"/>
      <c r="C657" s="5"/>
      <c r="D657" s="5"/>
      <c r="E657" s="5"/>
      <c r="F657" s="5"/>
      <c r="G657" s="5"/>
      <c r="H657" s="34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21" customHeight="1">
      <c r="A658" s="5"/>
      <c r="B658" s="3"/>
      <c r="C658" s="5"/>
      <c r="D658" s="5"/>
      <c r="E658" s="5"/>
      <c r="F658" s="5"/>
      <c r="G658" s="5"/>
      <c r="H658" s="34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21" customHeight="1">
      <c r="A659" s="5"/>
      <c r="B659" s="3"/>
      <c r="C659" s="5"/>
      <c r="D659" s="5"/>
      <c r="E659" s="5"/>
      <c r="F659" s="5"/>
      <c r="G659" s="5"/>
      <c r="H659" s="34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21" customHeight="1">
      <c r="A660" s="5"/>
      <c r="B660" s="3"/>
      <c r="C660" s="5"/>
      <c r="D660" s="5"/>
      <c r="E660" s="5"/>
      <c r="F660" s="5"/>
      <c r="G660" s="5"/>
      <c r="H660" s="34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21" customHeight="1">
      <c r="A661" s="5"/>
      <c r="B661" s="3"/>
      <c r="C661" s="5"/>
      <c r="D661" s="5"/>
      <c r="E661" s="5"/>
      <c r="F661" s="5"/>
      <c r="G661" s="5"/>
      <c r="H661" s="34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21" customHeight="1">
      <c r="A662" s="5"/>
      <c r="B662" s="3"/>
      <c r="C662" s="5"/>
      <c r="D662" s="5"/>
      <c r="E662" s="5"/>
      <c r="F662" s="5"/>
      <c r="G662" s="5"/>
      <c r="H662" s="34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21" customHeight="1">
      <c r="A663" s="5"/>
      <c r="B663" s="3"/>
      <c r="C663" s="5"/>
      <c r="D663" s="5"/>
      <c r="E663" s="5"/>
      <c r="F663" s="5"/>
      <c r="G663" s="5"/>
      <c r="H663" s="34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21" customHeight="1">
      <c r="A664" s="5"/>
      <c r="B664" s="3"/>
      <c r="C664" s="5"/>
      <c r="D664" s="5"/>
      <c r="E664" s="5"/>
      <c r="F664" s="5"/>
      <c r="G664" s="5"/>
      <c r="H664" s="34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21" customHeight="1">
      <c r="A665" s="5"/>
      <c r="B665" s="3"/>
      <c r="C665" s="5"/>
      <c r="D665" s="5"/>
      <c r="E665" s="5"/>
      <c r="F665" s="5"/>
      <c r="G665" s="5"/>
      <c r="H665" s="34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21" customHeight="1">
      <c r="A666" s="5"/>
      <c r="B666" s="3"/>
      <c r="C666" s="5"/>
      <c r="D666" s="5"/>
      <c r="E666" s="5"/>
      <c r="F666" s="5"/>
      <c r="G666" s="5"/>
      <c r="H666" s="34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21" customHeight="1">
      <c r="A667" s="5"/>
      <c r="B667" s="3"/>
      <c r="C667" s="5"/>
      <c r="D667" s="5"/>
      <c r="E667" s="5"/>
      <c r="F667" s="5"/>
      <c r="G667" s="5"/>
      <c r="H667" s="34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21" customHeight="1">
      <c r="A668" s="5"/>
      <c r="B668" s="3"/>
      <c r="C668" s="5"/>
      <c r="D668" s="5"/>
      <c r="E668" s="5"/>
      <c r="F668" s="5"/>
      <c r="G668" s="5"/>
      <c r="H668" s="34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21" customHeight="1">
      <c r="A669" s="5"/>
      <c r="B669" s="3"/>
      <c r="C669" s="5"/>
      <c r="D669" s="5"/>
      <c r="E669" s="5"/>
      <c r="F669" s="5"/>
      <c r="G669" s="5"/>
      <c r="H669" s="34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21" customHeight="1">
      <c r="A670" s="5"/>
      <c r="B670" s="3"/>
      <c r="C670" s="5"/>
      <c r="D670" s="5"/>
      <c r="E670" s="5"/>
      <c r="F670" s="5"/>
      <c r="G670" s="5"/>
      <c r="H670" s="34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21" customHeight="1">
      <c r="A671" s="5"/>
      <c r="B671" s="3"/>
      <c r="C671" s="5"/>
      <c r="D671" s="5"/>
      <c r="E671" s="5"/>
      <c r="F671" s="5"/>
      <c r="G671" s="5"/>
      <c r="H671" s="34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21" customHeight="1">
      <c r="A672" s="5"/>
      <c r="B672" s="3"/>
      <c r="C672" s="5"/>
      <c r="D672" s="5"/>
      <c r="E672" s="5"/>
      <c r="F672" s="5"/>
      <c r="G672" s="5"/>
      <c r="H672" s="34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21" customHeight="1">
      <c r="A673" s="5"/>
      <c r="B673" s="3"/>
      <c r="C673" s="5"/>
      <c r="D673" s="5"/>
      <c r="E673" s="5"/>
      <c r="F673" s="5"/>
      <c r="G673" s="5"/>
      <c r="H673" s="34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21" customHeight="1">
      <c r="A674" s="5"/>
      <c r="B674" s="3"/>
      <c r="C674" s="5"/>
      <c r="D674" s="5"/>
      <c r="E674" s="5"/>
      <c r="F674" s="5"/>
      <c r="G674" s="5"/>
      <c r="H674" s="34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21" customHeight="1">
      <c r="A675" s="5"/>
      <c r="B675" s="3"/>
      <c r="C675" s="5"/>
      <c r="D675" s="5"/>
      <c r="E675" s="5"/>
      <c r="F675" s="5"/>
      <c r="G675" s="5"/>
      <c r="H675" s="34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21" customHeight="1">
      <c r="A676" s="5"/>
      <c r="B676" s="3"/>
      <c r="C676" s="5"/>
      <c r="D676" s="5"/>
      <c r="E676" s="5"/>
      <c r="F676" s="5"/>
      <c r="G676" s="5"/>
      <c r="H676" s="34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21" customHeight="1">
      <c r="A677" s="5"/>
      <c r="B677" s="3"/>
      <c r="C677" s="5"/>
      <c r="D677" s="5"/>
      <c r="E677" s="5"/>
      <c r="F677" s="5"/>
      <c r="G677" s="5"/>
      <c r="H677" s="34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21" customHeight="1">
      <c r="A678" s="5"/>
      <c r="B678" s="3"/>
      <c r="C678" s="5"/>
      <c r="D678" s="5"/>
      <c r="E678" s="5"/>
      <c r="F678" s="5"/>
      <c r="G678" s="5"/>
      <c r="H678" s="34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21" customHeight="1">
      <c r="A679" s="5"/>
      <c r="B679" s="3"/>
      <c r="C679" s="5"/>
      <c r="D679" s="5"/>
      <c r="E679" s="5"/>
      <c r="F679" s="5"/>
      <c r="G679" s="5"/>
      <c r="H679" s="34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21" customHeight="1">
      <c r="A680" s="5"/>
      <c r="B680" s="3"/>
      <c r="C680" s="5"/>
      <c r="D680" s="5"/>
      <c r="E680" s="5"/>
      <c r="F680" s="5"/>
      <c r="G680" s="5"/>
      <c r="H680" s="34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21" customHeight="1">
      <c r="A681" s="5"/>
      <c r="B681" s="3"/>
      <c r="C681" s="5"/>
      <c r="D681" s="5"/>
      <c r="E681" s="5"/>
      <c r="F681" s="5"/>
      <c r="G681" s="5"/>
      <c r="H681" s="34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21" customHeight="1">
      <c r="A682" s="5"/>
      <c r="B682" s="3"/>
      <c r="C682" s="5"/>
      <c r="D682" s="5"/>
      <c r="E682" s="5"/>
      <c r="F682" s="5"/>
      <c r="G682" s="5"/>
      <c r="H682" s="34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21" customHeight="1">
      <c r="A683" s="5"/>
      <c r="B683" s="3"/>
      <c r="C683" s="5"/>
      <c r="D683" s="5"/>
      <c r="E683" s="5"/>
      <c r="F683" s="5"/>
      <c r="G683" s="5"/>
      <c r="H683" s="34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21" customHeight="1">
      <c r="A684" s="5"/>
      <c r="B684" s="3"/>
      <c r="C684" s="5"/>
      <c r="D684" s="5"/>
      <c r="E684" s="5"/>
      <c r="F684" s="5"/>
      <c r="G684" s="5"/>
      <c r="H684" s="34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21" customHeight="1">
      <c r="A685" s="5"/>
      <c r="B685" s="3"/>
      <c r="C685" s="5"/>
      <c r="D685" s="5"/>
      <c r="E685" s="5"/>
      <c r="F685" s="5"/>
      <c r="G685" s="5"/>
      <c r="H685" s="34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21" customHeight="1">
      <c r="A686" s="5"/>
      <c r="B686" s="3"/>
      <c r="C686" s="5"/>
      <c r="D686" s="5"/>
      <c r="E686" s="5"/>
      <c r="F686" s="5"/>
      <c r="G686" s="5"/>
      <c r="H686" s="34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21" customHeight="1">
      <c r="A687" s="5"/>
      <c r="B687" s="3"/>
      <c r="C687" s="5"/>
      <c r="D687" s="5"/>
      <c r="E687" s="5"/>
      <c r="F687" s="5"/>
      <c r="G687" s="5"/>
      <c r="H687" s="34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21" customHeight="1">
      <c r="A688" s="5"/>
      <c r="B688" s="3"/>
      <c r="C688" s="5"/>
      <c r="D688" s="5"/>
      <c r="E688" s="5"/>
      <c r="F688" s="5"/>
      <c r="G688" s="5"/>
      <c r="H688" s="34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21" customHeight="1">
      <c r="A689" s="5"/>
      <c r="B689" s="3"/>
      <c r="C689" s="5"/>
      <c r="D689" s="5"/>
      <c r="E689" s="5"/>
      <c r="F689" s="5"/>
      <c r="G689" s="5"/>
      <c r="H689" s="34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21" customHeight="1">
      <c r="A690" s="5"/>
      <c r="B690" s="3"/>
      <c r="C690" s="5"/>
      <c r="D690" s="5"/>
      <c r="E690" s="5"/>
      <c r="F690" s="5"/>
      <c r="G690" s="5"/>
      <c r="H690" s="34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21" customHeight="1">
      <c r="A691" s="5"/>
      <c r="B691" s="3"/>
      <c r="C691" s="5"/>
      <c r="D691" s="5"/>
      <c r="E691" s="5"/>
      <c r="F691" s="5"/>
      <c r="G691" s="5"/>
      <c r="H691" s="34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21" customHeight="1">
      <c r="A692" s="5"/>
      <c r="B692" s="3"/>
      <c r="C692" s="5"/>
      <c r="D692" s="5"/>
      <c r="E692" s="5"/>
      <c r="F692" s="5"/>
      <c r="G692" s="5"/>
      <c r="H692" s="34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21" customHeight="1">
      <c r="A693" s="5"/>
      <c r="B693" s="3"/>
      <c r="C693" s="5"/>
      <c r="D693" s="5"/>
      <c r="E693" s="5"/>
      <c r="F693" s="5"/>
      <c r="G693" s="5"/>
      <c r="H693" s="34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21" customHeight="1">
      <c r="A694" s="5"/>
      <c r="B694" s="3"/>
      <c r="C694" s="5"/>
      <c r="D694" s="5"/>
      <c r="E694" s="5"/>
      <c r="F694" s="5"/>
      <c r="G694" s="5"/>
      <c r="H694" s="34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21" customHeight="1">
      <c r="A695" s="5"/>
      <c r="B695" s="3"/>
      <c r="C695" s="5"/>
      <c r="D695" s="5"/>
      <c r="E695" s="5"/>
      <c r="F695" s="5"/>
      <c r="G695" s="5"/>
      <c r="H695" s="34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21" customHeight="1">
      <c r="A696" s="5"/>
      <c r="B696" s="3"/>
      <c r="C696" s="5"/>
      <c r="D696" s="5"/>
      <c r="E696" s="5"/>
      <c r="F696" s="5"/>
      <c r="G696" s="5"/>
      <c r="H696" s="34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21" customHeight="1">
      <c r="A697" s="5"/>
      <c r="B697" s="3"/>
      <c r="C697" s="5"/>
      <c r="D697" s="5"/>
      <c r="E697" s="5"/>
      <c r="F697" s="5"/>
      <c r="G697" s="5"/>
      <c r="H697" s="34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21" customHeight="1">
      <c r="A698" s="5"/>
      <c r="B698" s="3"/>
      <c r="C698" s="5"/>
      <c r="D698" s="5"/>
      <c r="E698" s="5"/>
      <c r="F698" s="5"/>
      <c r="G698" s="5"/>
      <c r="H698" s="34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21" customHeight="1">
      <c r="A699" s="5"/>
      <c r="B699" s="3"/>
      <c r="C699" s="5"/>
      <c r="D699" s="5"/>
      <c r="E699" s="5"/>
      <c r="F699" s="5"/>
      <c r="G699" s="5"/>
      <c r="H699" s="34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21" customHeight="1">
      <c r="A700" s="5"/>
      <c r="B700" s="3"/>
      <c r="C700" s="5"/>
      <c r="D700" s="5"/>
      <c r="E700" s="5"/>
      <c r="F700" s="5"/>
      <c r="G700" s="5"/>
      <c r="H700" s="34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21" customHeight="1">
      <c r="A701" s="5"/>
      <c r="B701" s="3"/>
      <c r="C701" s="5"/>
      <c r="D701" s="5"/>
      <c r="E701" s="5"/>
      <c r="F701" s="5"/>
      <c r="G701" s="5"/>
      <c r="H701" s="34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21" customHeight="1">
      <c r="A702" s="5"/>
      <c r="B702" s="3"/>
      <c r="C702" s="5"/>
      <c r="D702" s="5"/>
      <c r="E702" s="5"/>
      <c r="F702" s="5"/>
      <c r="G702" s="5"/>
      <c r="H702" s="34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21" customHeight="1">
      <c r="A703" s="5"/>
      <c r="B703" s="3"/>
      <c r="C703" s="5"/>
      <c r="D703" s="5"/>
      <c r="E703" s="5"/>
      <c r="F703" s="5"/>
      <c r="G703" s="5"/>
      <c r="H703" s="34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21" customHeight="1">
      <c r="A704" s="5"/>
      <c r="B704" s="3"/>
      <c r="C704" s="5"/>
      <c r="D704" s="5"/>
      <c r="E704" s="5"/>
      <c r="F704" s="5"/>
      <c r="G704" s="5"/>
      <c r="H704" s="34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21" customHeight="1">
      <c r="A705" s="5"/>
      <c r="B705" s="3"/>
      <c r="C705" s="5"/>
      <c r="D705" s="5"/>
      <c r="E705" s="5"/>
      <c r="F705" s="5"/>
      <c r="G705" s="5"/>
      <c r="H705" s="34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21" customHeight="1">
      <c r="A706" s="5"/>
      <c r="B706" s="3"/>
      <c r="C706" s="5"/>
      <c r="D706" s="5"/>
      <c r="E706" s="5"/>
      <c r="F706" s="5"/>
      <c r="G706" s="5"/>
      <c r="H706" s="34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21" customHeight="1">
      <c r="A707" s="5"/>
      <c r="B707" s="3"/>
      <c r="C707" s="5"/>
      <c r="D707" s="5"/>
      <c r="E707" s="5"/>
      <c r="F707" s="5"/>
      <c r="G707" s="5"/>
      <c r="H707" s="34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21" customHeight="1">
      <c r="A708" s="5"/>
      <c r="B708" s="3"/>
      <c r="C708" s="5"/>
      <c r="D708" s="5"/>
      <c r="E708" s="5"/>
      <c r="F708" s="5"/>
      <c r="G708" s="5"/>
      <c r="H708" s="34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21" customHeight="1">
      <c r="A709" s="5"/>
      <c r="B709" s="3"/>
      <c r="C709" s="5"/>
      <c r="D709" s="5"/>
      <c r="E709" s="5"/>
      <c r="F709" s="5"/>
      <c r="G709" s="5"/>
      <c r="H709" s="34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21" customHeight="1">
      <c r="A710" s="5"/>
      <c r="B710" s="3"/>
      <c r="C710" s="5"/>
      <c r="D710" s="5"/>
      <c r="E710" s="5"/>
      <c r="F710" s="5"/>
      <c r="G710" s="5"/>
      <c r="H710" s="34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21" customHeight="1">
      <c r="A711" s="5"/>
      <c r="B711" s="3"/>
      <c r="C711" s="5"/>
      <c r="D711" s="5"/>
      <c r="E711" s="5"/>
      <c r="F711" s="5"/>
      <c r="G711" s="5"/>
      <c r="H711" s="34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21" customHeight="1">
      <c r="A712" s="5"/>
      <c r="B712" s="3"/>
      <c r="C712" s="5"/>
      <c r="D712" s="5"/>
      <c r="E712" s="5"/>
      <c r="F712" s="5"/>
      <c r="G712" s="5"/>
      <c r="H712" s="34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21" customHeight="1">
      <c r="A713" s="5"/>
      <c r="B713" s="3"/>
      <c r="C713" s="5"/>
      <c r="D713" s="5"/>
      <c r="E713" s="5"/>
      <c r="F713" s="5"/>
      <c r="G713" s="5"/>
      <c r="H713" s="34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21" customHeight="1">
      <c r="A714" s="5"/>
      <c r="B714" s="3"/>
      <c r="C714" s="5"/>
      <c r="D714" s="5"/>
      <c r="E714" s="5"/>
      <c r="F714" s="5"/>
      <c r="G714" s="5"/>
      <c r="H714" s="34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21" customHeight="1">
      <c r="A715" s="5"/>
      <c r="B715" s="3"/>
      <c r="C715" s="5"/>
      <c r="D715" s="5"/>
      <c r="E715" s="5"/>
      <c r="F715" s="5"/>
      <c r="G715" s="5"/>
      <c r="H715" s="34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21" customHeight="1">
      <c r="A716" s="5"/>
      <c r="B716" s="3"/>
      <c r="C716" s="5"/>
      <c r="D716" s="5"/>
      <c r="E716" s="5"/>
      <c r="F716" s="5"/>
      <c r="G716" s="5"/>
      <c r="H716" s="34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21" customHeight="1">
      <c r="A717" s="5"/>
      <c r="B717" s="3"/>
      <c r="C717" s="5"/>
      <c r="D717" s="5"/>
      <c r="E717" s="5"/>
      <c r="F717" s="5"/>
      <c r="G717" s="5"/>
      <c r="H717" s="34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21" customHeight="1">
      <c r="A718" s="5"/>
      <c r="B718" s="3"/>
      <c r="C718" s="5"/>
      <c r="D718" s="5"/>
      <c r="E718" s="5"/>
      <c r="F718" s="5"/>
      <c r="G718" s="5"/>
      <c r="H718" s="34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21" customHeight="1">
      <c r="A719" s="5"/>
      <c r="B719" s="3"/>
      <c r="C719" s="5"/>
      <c r="D719" s="5"/>
      <c r="E719" s="5"/>
      <c r="F719" s="5"/>
      <c r="G719" s="5"/>
      <c r="H719" s="34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21" customHeight="1">
      <c r="A720" s="5"/>
      <c r="B720" s="3"/>
      <c r="C720" s="5"/>
      <c r="D720" s="5"/>
      <c r="E720" s="5"/>
      <c r="F720" s="5"/>
      <c r="G720" s="5"/>
      <c r="H720" s="34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21" customHeight="1">
      <c r="A721" s="5"/>
      <c r="B721" s="3"/>
      <c r="C721" s="5"/>
      <c r="D721" s="5"/>
      <c r="E721" s="5"/>
      <c r="F721" s="5"/>
      <c r="G721" s="5"/>
      <c r="H721" s="34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21" customHeight="1">
      <c r="A722" s="5"/>
      <c r="B722" s="3"/>
      <c r="C722" s="5"/>
      <c r="D722" s="5"/>
      <c r="E722" s="5"/>
      <c r="F722" s="5"/>
      <c r="G722" s="5"/>
      <c r="H722" s="34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21" customHeight="1">
      <c r="A723" s="5"/>
      <c r="B723" s="3"/>
      <c r="C723" s="5"/>
      <c r="D723" s="5"/>
      <c r="E723" s="5"/>
      <c r="F723" s="5"/>
      <c r="G723" s="5"/>
      <c r="H723" s="34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21" customHeight="1">
      <c r="A724" s="5"/>
      <c r="B724" s="3"/>
      <c r="C724" s="5"/>
      <c r="D724" s="5"/>
      <c r="E724" s="5"/>
      <c r="F724" s="5"/>
      <c r="G724" s="5"/>
      <c r="H724" s="34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21" customHeight="1">
      <c r="A725" s="5"/>
      <c r="B725" s="3"/>
      <c r="C725" s="5"/>
      <c r="D725" s="5"/>
      <c r="E725" s="5"/>
      <c r="F725" s="5"/>
      <c r="G725" s="5"/>
      <c r="H725" s="34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21" customHeight="1">
      <c r="A726" s="5"/>
      <c r="B726" s="3"/>
      <c r="C726" s="5"/>
      <c r="D726" s="5"/>
      <c r="E726" s="5"/>
      <c r="F726" s="5"/>
      <c r="G726" s="5"/>
      <c r="H726" s="34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21" customHeight="1">
      <c r="A727" s="5"/>
      <c r="B727" s="3"/>
      <c r="C727" s="5"/>
      <c r="D727" s="5"/>
      <c r="E727" s="5"/>
      <c r="F727" s="5"/>
      <c r="G727" s="5"/>
      <c r="H727" s="34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21" customHeight="1">
      <c r="A728" s="5"/>
      <c r="B728" s="3"/>
      <c r="C728" s="5"/>
      <c r="D728" s="5"/>
      <c r="E728" s="5"/>
      <c r="F728" s="5"/>
      <c r="G728" s="5"/>
      <c r="H728" s="34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21" customHeight="1">
      <c r="A729" s="5"/>
      <c r="B729" s="3"/>
      <c r="C729" s="5"/>
      <c r="D729" s="5"/>
      <c r="E729" s="5"/>
      <c r="F729" s="5"/>
      <c r="G729" s="5"/>
      <c r="H729" s="34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21" customHeight="1">
      <c r="A730" s="5"/>
      <c r="B730" s="3"/>
      <c r="C730" s="5"/>
      <c r="D730" s="5"/>
      <c r="E730" s="5"/>
      <c r="F730" s="5"/>
      <c r="G730" s="5"/>
      <c r="H730" s="34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21" customHeight="1">
      <c r="A731" s="5"/>
      <c r="B731" s="3"/>
      <c r="C731" s="5"/>
      <c r="D731" s="5"/>
      <c r="E731" s="5"/>
      <c r="F731" s="5"/>
      <c r="G731" s="5"/>
      <c r="H731" s="34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21" customHeight="1">
      <c r="A732" s="5"/>
      <c r="B732" s="3"/>
      <c r="C732" s="5"/>
      <c r="D732" s="5"/>
      <c r="E732" s="5"/>
      <c r="F732" s="5"/>
      <c r="G732" s="5"/>
      <c r="H732" s="34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21" customHeight="1">
      <c r="A733" s="5"/>
      <c r="B733" s="3"/>
      <c r="C733" s="5"/>
      <c r="D733" s="5"/>
      <c r="E733" s="5"/>
      <c r="F733" s="5"/>
      <c r="G733" s="5"/>
      <c r="H733" s="34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21" customHeight="1">
      <c r="A734" s="5"/>
      <c r="B734" s="3"/>
      <c r="C734" s="5"/>
      <c r="D734" s="5"/>
      <c r="E734" s="5"/>
      <c r="F734" s="5"/>
      <c r="G734" s="5"/>
      <c r="H734" s="34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21" customHeight="1">
      <c r="A735" s="5"/>
      <c r="B735" s="3"/>
      <c r="C735" s="5"/>
      <c r="D735" s="5"/>
      <c r="E735" s="5"/>
      <c r="F735" s="5"/>
      <c r="G735" s="5"/>
      <c r="H735" s="34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21" customHeight="1">
      <c r="A736" s="5"/>
      <c r="B736" s="3"/>
      <c r="C736" s="5"/>
      <c r="D736" s="5"/>
      <c r="E736" s="5"/>
      <c r="F736" s="5"/>
      <c r="G736" s="5"/>
      <c r="H736" s="34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21" customHeight="1">
      <c r="A737" s="5"/>
      <c r="B737" s="3"/>
      <c r="C737" s="5"/>
      <c r="D737" s="5"/>
      <c r="E737" s="5"/>
      <c r="F737" s="5"/>
      <c r="G737" s="5"/>
      <c r="H737" s="34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21" customHeight="1">
      <c r="A738" s="5"/>
      <c r="B738" s="3"/>
      <c r="C738" s="5"/>
      <c r="D738" s="5"/>
      <c r="E738" s="5"/>
      <c r="F738" s="5"/>
      <c r="G738" s="5"/>
      <c r="H738" s="34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21" customHeight="1">
      <c r="A739" s="5"/>
      <c r="B739" s="3"/>
      <c r="C739" s="5"/>
      <c r="D739" s="5"/>
      <c r="E739" s="5"/>
      <c r="F739" s="5"/>
      <c r="G739" s="5"/>
      <c r="H739" s="34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21" customHeight="1">
      <c r="A740" s="5"/>
      <c r="B740" s="3"/>
      <c r="C740" s="5"/>
      <c r="D740" s="5"/>
      <c r="E740" s="5"/>
      <c r="F740" s="5"/>
      <c r="G740" s="5"/>
      <c r="H740" s="34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21" customHeight="1">
      <c r="A741" s="5"/>
      <c r="B741" s="3"/>
      <c r="C741" s="5"/>
      <c r="D741" s="5"/>
      <c r="E741" s="5"/>
      <c r="F741" s="5"/>
      <c r="G741" s="5"/>
      <c r="H741" s="34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21" customHeight="1">
      <c r="A742" s="5"/>
      <c r="B742" s="3"/>
      <c r="C742" s="5"/>
      <c r="D742" s="5"/>
      <c r="E742" s="5"/>
      <c r="F742" s="5"/>
      <c r="G742" s="5"/>
      <c r="H742" s="34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21" customHeight="1">
      <c r="A743" s="5"/>
      <c r="B743" s="3"/>
      <c r="C743" s="5"/>
      <c r="D743" s="5"/>
      <c r="E743" s="5"/>
      <c r="F743" s="5"/>
      <c r="G743" s="5"/>
      <c r="H743" s="34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21" customHeight="1">
      <c r="A744" s="5"/>
      <c r="B744" s="3"/>
      <c r="C744" s="5"/>
      <c r="D744" s="5"/>
      <c r="E744" s="5"/>
      <c r="F744" s="5"/>
      <c r="G744" s="5"/>
      <c r="H744" s="34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21" customHeight="1">
      <c r="A745" s="5"/>
      <c r="B745" s="3"/>
      <c r="C745" s="5"/>
      <c r="D745" s="5"/>
      <c r="E745" s="5"/>
      <c r="F745" s="5"/>
      <c r="G745" s="5"/>
      <c r="H745" s="34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21" customHeight="1">
      <c r="A746" s="5"/>
      <c r="B746" s="3"/>
      <c r="C746" s="5"/>
      <c r="D746" s="5"/>
      <c r="E746" s="5"/>
      <c r="F746" s="5"/>
      <c r="G746" s="5"/>
      <c r="H746" s="34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21" customHeight="1">
      <c r="A747" s="5"/>
      <c r="B747" s="3"/>
      <c r="C747" s="5"/>
      <c r="D747" s="5"/>
      <c r="E747" s="5"/>
      <c r="F747" s="5"/>
      <c r="G747" s="5"/>
      <c r="H747" s="34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21" customHeight="1">
      <c r="A748" s="5"/>
      <c r="B748" s="3"/>
      <c r="C748" s="5"/>
      <c r="D748" s="5"/>
      <c r="E748" s="5"/>
      <c r="F748" s="5"/>
      <c r="G748" s="5"/>
      <c r="H748" s="34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21" customHeight="1">
      <c r="A749" s="5"/>
      <c r="B749" s="3"/>
      <c r="C749" s="5"/>
      <c r="D749" s="5"/>
      <c r="E749" s="5"/>
      <c r="F749" s="5"/>
      <c r="G749" s="5"/>
      <c r="H749" s="34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21" customHeight="1">
      <c r="A750" s="5"/>
      <c r="B750" s="3"/>
      <c r="C750" s="5"/>
      <c r="D750" s="5"/>
      <c r="E750" s="5"/>
      <c r="F750" s="5"/>
      <c r="G750" s="5"/>
      <c r="H750" s="34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21" customHeight="1">
      <c r="A751" s="5"/>
      <c r="B751" s="3"/>
      <c r="C751" s="5"/>
      <c r="D751" s="5"/>
      <c r="E751" s="5"/>
      <c r="F751" s="5"/>
      <c r="G751" s="5"/>
      <c r="H751" s="34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21" customHeight="1">
      <c r="A752" s="5"/>
      <c r="B752" s="3"/>
      <c r="C752" s="5"/>
      <c r="D752" s="5"/>
      <c r="E752" s="5"/>
      <c r="F752" s="5"/>
      <c r="G752" s="5"/>
      <c r="H752" s="34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21" customHeight="1">
      <c r="A753" s="5"/>
      <c r="B753" s="3"/>
      <c r="C753" s="5"/>
      <c r="D753" s="5"/>
      <c r="E753" s="5"/>
      <c r="F753" s="5"/>
      <c r="G753" s="5"/>
      <c r="H753" s="34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21" customHeight="1">
      <c r="A754" s="5"/>
      <c r="B754" s="3"/>
      <c r="C754" s="5"/>
      <c r="D754" s="5"/>
      <c r="E754" s="5"/>
      <c r="F754" s="5"/>
      <c r="G754" s="5"/>
      <c r="H754" s="34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21" customHeight="1">
      <c r="A755" s="5"/>
      <c r="B755" s="3"/>
      <c r="C755" s="5"/>
      <c r="D755" s="5"/>
      <c r="E755" s="5"/>
      <c r="F755" s="5"/>
      <c r="G755" s="5"/>
      <c r="H755" s="34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21" customHeight="1">
      <c r="A756" s="5"/>
      <c r="B756" s="3"/>
      <c r="C756" s="5"/>
      <c r="D756" s="5"/>
      <c r="E756" s="5"/>
      <c r="F756" s="5"/>
      <c r="G756" s="5"/>
      <c r="H756" s="34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21" customHeight="1">
      <c r="A757" s="5"/>
      <c r="B757" s="3"/>
      <c r="C757" s="5"/>
      <c r="D757" s="5"/>
      <c r="E757" s="5"/>
      <c r="F757" s="5"/>
      <c r="G757" s="5"/>
      <c r="H757" s="34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21" customHeight="1">
      <c r="A758" s="5"/>
      <c r="B758" s="3"/>
      <c r="C758" s="5"/>
      <c r="D758" s="5"/>
      <c r="E758" s="5"/>
      <c r="F758" s="5"/>
      <c r="G758" s="5"/>
      <c r="H758" s="34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21" customHeight="1">
      <c r="A759" s="5"/>
      <c r="B759" s="3"/>
      <c r="C759" s="5"/>
      <c r="D759" s="5"/>
      <c r="E759" s="5"/>
      <c r="F759" s="5"/>
      <c r="G759" s="5"/>
      <c r="H759" s="34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21" customHeight="1">
      <c r="A760" s="5"/>
      <c r="B760" s="3"/>
      <c r="C760" s="5"/>
      <c r="D760" s="5"/>
      <c r="E760" s="5"/>
      <c r="F760" s="5"/>
      <c r="G760" s="5"/>
      <c r="H760" s="34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21" customHeight="1">
      <c r="A761" s="5"/>
      <c r="B761" s="3"/>
      <c r="C761" s="5"/>
      <c r="D761" s="5"/>
      <c r="E761" s="5"/>
      <c r="F761" s="5"/>
      <c r="G761" s="5"/>
      <c r="H761" s="34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21" customHeight="1">
      <c r="A762" s="5"/>
      <c r="B762" s="3"/>
      <c r="C762" s="5"/>
      <c r="D762" s="5"/>
      <c r="E762" s="5"/>
      <c r="F762" s="5"/>
      <c r="G762" s="5"/>
      <c r="H762" s="34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21" customHeight="1">
      <c r="A763" s="5"/>
      <c r="B763" s="3"/>
      <c r="C763" s="5"/>
      <c r="D763" s="5"/>
      <c r="E763" s="5"/>
      <c r="F763" s="5"/>
      <c r="G763" s="5"/>
      <c r="H763" s="34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21" customHeight="1">
      <c r="A764" s="5"/>
      <c r="B764" s="3"/>
      <c r="C764" s="5"/>
      <c r="D764" s="5"/>
      <c r="E764" s="5"/>
      <c r="F764" s="5"/>
      <c r="G764" s="5"/>
      <c r="H764" s="34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21" customHeight="1">
      <c r="A765" s="5"/>
      <c r="B765" s="3"/>
      <c r="C765" s="5"/>
      <c r="D765" s="5"/>
      <c r="E765" s="5"/>
      <c r="F765" s="5"/>
      <c r="G765" s="5"/>
      <c r="H765" s="34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21" customHeight="1">
      <c r="A766" s="5"/>
      <c r="B766" s="3"/>
      <c r="C766" s="5"/>
      <c r="D766" s="5"/>
      <c r="E766" s="5"/>
      <c r="F766" s="5"/>
      <c r="G766" s="5"/>
      <c r="H766" s="34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21" customHeight="1">
      <c r="A767" s="5"/>
      <c r="B767" s="3"/>
      <c r="C767" s="5"/>
      <c r="D767" s="5"/>
      <c r="E767" s="5"/>
      <c r="F767" s="5"/>
      <c r="G767" s="5"/>
      <c r="H767" s="34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21" customHeight="1">
      <c r="A768" s="5"/>
      <c r="B768" s="3"/>
      <c r="C768" s="5"/>
      <c r="D768" s="5"/>
      <c r="E768" s="5"/>
      <c r="F768" s="5"/>
      <c r="G768" s="5"/>
      <c r="H768" s="34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21" customHeight="1">
      <c r="A769" s="5"/>
      <c r="B769" s="3"/>
      <c r="C769" s="5"/>
      <c r="D769" s="5"/>
      <c r="E769" s="5"/>
      <c r="F769" s="5"/>
      <c r="G769" s="5"/>
      <c r="H769" s="34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21" customHeight="1">
      <c r="A770" s="5"/>
      <c r="B770" s="3"/>
      <c r="C770" s="5"/>
      <c r="D770" s="5"/>
      <c r="E770" s="5"/>
      <c r="F770" s="5"/>
      <c r="G770" s="5"/>
      <c r="H770" s="34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21" customHeight="1">
      <c r="A771" s="5"/>
      <c r="B771" s="3"/>
      <c r="C771" s="5"/>
      <c r="D771" s="5"/>
      <c r="E771" s="5"/>
      <c r="F771" s="5"/>
      <c r="G771" s="5"/>
      <c r="H771" s="34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21" customHeight="1">
      <c r="A772" s="5"/>
      <c r="B772" s="3"/>
      <c r="C772" s="5"/>
      <c r="D772" s="5"/>
      <c r="E772" s="5"/>
      <c r="F772" s="5"/>
      <c r="G772" s="5"/>
      <c r="H772" s="34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21" customHeight="1">
      <c r="A773" s="5"/>
      <c r="B773" s="3"/>
      <c r="C773" s="5"/>
      <c r="D773" s="5"/>
      <c r="E773" s="5"/>
      <c r="F773" s="5"/>
      <c r="G773" s="5"/>
      <c r="H773" s="34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21" customHeight="1">
      <c r="A774" s="5"/>
      <c r="B774" s="3"/>
      <c r="C774" s="5"/>
      <c r="D774" s="5"/>
      <c r="E774" s="5"/>
      <c r="F774" s="5"/>
      <c r="G774" s="5"/>
      <c r="H774" s="34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21" customHeight="1">
      <c r="A775" s="5"/>
      <c r="B775" s="3"/>
      <c r="C775" s="5"/>
      <c r="D775" s="5"/>
      <c r="E775" s="5"/>
      <c r="F775" s="5"/>
      <c r="G775" s="5"/>
      <c r="H775" s="34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21" customHeight="1">
      <c r="A776" s="5"/>
      <c r="B776" s="3"/>
      <c r="C776" s="5"/>
      <c r="D776" s="5"/>
      <c r="E776" s="5"/>
      <c r="F776" s="5"/>
      <c r="G776" s="5"/>
      <c r="H776" s="34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21" customHeight="1">
      <c r="A777" s="5"/>
      <c r="B777" s="3"/>
      <c r="C777" s="5"/>
      <c r="D777" s="5"/>
      <c r="E777" s="5"/>
      <c r="F777" s="5"/>
      <c r="G777" s="5"/>
      <c r="H777" s="34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21" customHeight="1">
      <c r="A778" s="5"/>
      <c r="B778" s="3"/>
      <c r="C778" s="5"/>
      <c r="D778" s="5"/>
      <c r="E778" s="5"/>
      <c r="F778" s="5"/>
      <c r="G778" s="5"/>
      <c r="H778" s="34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21" customHeight="1">
      <c r="A779" s="5"/>
      <c r="B779" s="3"/>
      <c r="C779" s="5"/>
      <c r="D779" s="5"/>
      <c r="E779" s="5"/>
      <c r="F779" s="5"/>
      <c r="G779" s="5"/>
      <c r="H779" s="34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21" customHeight="1">
      <c r="A780" s="5"/>
      <c r="B780" s="3"/>
      <c r="C780" s="5"/>
      <c r="D780" s="5"/>
      <c r="E780" s="5"/>
      <c r="F780" s="5"/>
      <c r="G780" s="5"/>
      <c r="H780" s="34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21" customHeight="1">
      <c r="A781" s="5"/>
      <c r="B781" s="3"/>
      <c r="C781" s="5"/>
      <c r="D781" s="5"/>
      <c r="E781" s="5"/>
      <c r="F781" s="5"/>
      <c r="G781" s="5"/>
      <c r="H781" s="34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21" customHeight="1">
      <c r="A782" s="5"/>
      <c r="B782" s="3"/>
      <c r="C782" s="5"/>
      <c r="D782" s="5"/>
      <c r="E782" s="5"/>
      <c r="F782" s="5"/>
      <c r="G782" s="5"/>
      <c r="H782" s="34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21" customHeight="1">
      <c r="A783" s="5"/>
      <c r="B783" s="3"/>
      <c r="C783" s="5"/>
      <c r="D783" s="5"/>
      <c r="E783" s="5"/>
      <c r="F783" s="5"/>
      <c r="G783" s="5"/>
      <c r="H783" s="34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21" customHeight="1">
      <c r="A784" s="5"/>
      <c r="B784" s="3"/>
      <c r="C784" s="5"/>
      <c r="D784" s="5"/>
      <c r="E784" s="5"/>
      <c r="F784" s="5"/>
      <c r="G784" s="5"/>
      <c r="H784" s="34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21" customHeight="1">
      <c r="A785" s="5"/>
      <c r="B785" s="3"/>
      <c r="C785" s="5"/>
      <c r="D785" s="5"/>
      <c r="E785" s="5"/>
      <c r="F785" s="5"/>
      <c r="G785" s="5"/>
      <c r="H785" s="34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21" customHeight="1">
      <c r="A786" s="5"/>
      <c r="B786" s="3"/>
      <c r="C786" s="5"/>
      <c r="D786" s="5"/>
      <c r="E786" s="5"/>
      <c r="F786" s="5"/>
      <c r="G786" s="5"/>
      <c r="H786" s="34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21" customHeight="1">
      <c r="A787" s="5"/>
      <c r="B787" s="3"/>
      <c r="C787" s="5"/>
      <c r="D787" s="5"/>
      <c r="E787" s="5"/>
      <c r="F787" s="5"/>
      <c r="G787" s="5"/>
      <c r="H787" s="34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21" customHeight="1">
      <c r="A788" s="5"/>
      <c r="B788" s="3"/>
      <c r="C788" s="5"/>
      <c r="D788" s="5"/>
      <c r="E788" s="5"/>
      <c r="F788" s="5"/>
      <c r="G788" s="5"/>
      <c r="H788" s="34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21" customHeight="1">
      <c r="A789" s="5"/>
      <c r="B789" s="3"/>
      <c r="C789" s="5"/>
      <c r="D789" s="5"/>
      <c r="E789" s="5"/>
      <c r="F789" s="5"/>
      <c r="G789" s="5"/>
      <c r="H789" s="34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21" customHeight="1">
      <c r="A790" s="5"/>
      <c r="B790" s="3"/>
      <c r="C790" s="5"/>
      <c r="D790" s="5"/>
      <c r="E790" s="5"/>
      <c r="F790" s="5"/>
      <c r="G790" s="5"/>
      <c r="H790" s="34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21" customHeight="1">
      <c r="A791" s="5"/>
      <c r="B791" s="3"/>
      <c r="C791" s="5"/>
      <c r="D791" s="5"/>
      <c r="E791" s="5"/>
      <c r="F791" s="5"/>
      <c r="G791" s="5"/>
      <c r="H791" s="34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21" customHeight="1">
      <c r="A792" s="5"/>
      <c r="B792" s="3"/>
      <c r="C792" s="5"/>
      <c r="D792" s="5"/>
      <c r="E792" s="5"/>
      <c r="F792" s="5"/>
      <c r="G792" s="5"/>
      <c r="H792" s="34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21" customHeight="1">
      <c r="A793" s="5"/>
      <c r="B793" s="3"/>
      <c r="C793" s="5"/>
      <c r="D793" s="5"/>
      <c r="E793" s="5"/>
      <c r="F793" s="5"/>
      <c r="G793" s="5"/>
      <c r="H793" s="34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21" customHeight="1">
      <c r="A794" s="5"/>
      <c r="B794" s="3"/>
      <c r="C794" s="5"/>
      <c r="D794" s="5"/>
      <c r="E794" s="5"/>
      <c r="F794" s="5"/>
      <c r="G794" s="5"/>
      <c r="H794" s="34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21" customHeight="1">
      <c r="A795" s="5"/>
      <c r="B795" s="3"/>
      <c r="C795" s="5"/>
      <c r="D795" s="5"/>
      <c r="E795" s="5"/>
      <c r="F795" s="5"/>
      <c r="G795" s="5"/>
      <c r="H795" s="34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21" customHeight="1">
      <c r="A796" s="5"/>
      <c r="B796" s="3"/>
      <c r="C796" s="5"/>
      <c r="D796" s="5"/>
      <c r="E796" s="5"/>
      <c r="F796" s="5"/>
      <c r="G796" s="5"/>
      <c r="H796" s="34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21" customHeight="1">
      <c r="A797" s="5"/>
      <c r="B797" s="3"/>
      <c r="C797" s="5"/>
      <c r="D797" s="5"/>
      <c r="E797" s="5"/>
      <c r="F797" s="5"/>
      <c r="G797" s="5"/>
      <c r="H797" s="34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21" customHeight="1">
      <c r="A798" s="5"/>
      <c r="B798" s="3"/>
      <c r="C798" s="5"/>
      <c r="D798" s="5"/>
      <c r="E798" s="5"/>
      <c r="F798" s="5"/>
      <c r="G798" s="5"/>
      <c r="H798" s="34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21" customHeight="1">
      <c r="A799" s="5"/>
      <c r="B799" s="3"/>
      <c r="C799" s="5"/>
      <c r="D799" s="5"/>
      <c r="E799" s="5"/>
      <c r="F799" s="5"/>
      <c r="G799" s="5"/>
      <c r="H799" s="34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21" customHeight="1">
      <c r="A800" s="5"/>
      <c r="B800" s="3"/>
      <c r="C800" s="5"/>
      <c r="D800" s="5"/>
      <c r="E800" s="5"/>
      <c r="F800" s="5"/>
      <c r="G800" s="5"/>
      <c r="H800" s="34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21" customHeight="1">
      <c r="A801" s="5"/>
      <c r="B801" s="3"/>
      <c r="C801" s="5"/>
      <c r="D801" s="5"/>
      <c r="E801" s="5"/>
      <c r="F801" s="5"/>
      <c r="G801" s="5"/>
      <c r="H801" s="34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21" customHeight="1">
      <c r="A802" s="5"/>
      <c r="B802" s="3"/>
      <c r="C802" s="5"/>
      <c r="D802" s="5"/>
      <c r="E802" s="5"/>
      <c r="F802" s="5"/>
      <c r="G802" s="5"/>
      <c r="H802" s="34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21" customHeight="1">
      <c r="A803" s="5"/>
      <c r="B803" s="3"/>
      <c r="C803" s="5"/>
      <c r="D803" s="5"/>
      <c r="E803" s="5"/>
      <c r="F803" s="5"/>
      <c r="G803" s="5"/>
      <c r="H803" s="34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21" customHeight="1">
      <c r="A804" s="5"/>
      <c r="B804" s="3"/>
      <c r="C804" s="5"/>
      <c r="D804" s="5"/>
      <c r="E804" s="5"/>
      <c r="F804" s="5"/>
      <c r="G804" s="5"/>
      <c r="H804" s="34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21" customHeight="1">
      <c r="A805" s="5"/>
      <c r="B805" s="3"/>
      <c r="C805" s="5"/>
      <c r="D805" s="5"/>
      <c r="E805" s="5"/>
      <c r="F805" s="5"/>
      <c r="G805" s="5"/>
      <c r="H805" s="34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21" customHeight="1">
      <c r="A806" s="5"/>
      <c r="B806" s="3"/>
      <c r="C806" s="5"/>
      <c r="D806" s="5"/>
      <c r="E806" s="5"/>
      <c r="F806" s="5"/>
      <c r="G806" s="5"/>
      <c r="H806" s="34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21" customHeight="1">
      <c r="A807" s="5"/>
      <c r="B807" s="3"/>
      <c r="C807" s="5"/>
      <c r="D807" s="5"/>
      <c r="E807" s="5"/>
      <c r="F807" s="5"/>
      <c r="G807" s="5"/>
      <c r="H807" s="34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21" customHeight="1">
      <c r="A808" s="5"/>
      <c r="B808" s="3"/>
      <c r="C808" s="5"/>
      <c r="D808" s="5"/>
      <c r="E808" s="5"/>
      <c r="F808" s="5"/>
      <c r="G808" s="5"/>
      <c r="H808" s="34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21" customHeight="1">
      <c r="A809" s="5"/>
      <c r="B809" s="3"/>
      <c r="C809" s="5"/>
      <c r="D809" s="5"/>
      <c r="E809" s="5"/>
      <c r="F809" s="5"/>
      <c r="G809" s="5"/>
      <c r="H809" s="34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21" customHeight="1">
      <c r="A810" s="5"/>
      <c r="B810" s="3"/>
      <c r="C810" s="5"/>
      <c r="D810" s="5"/>
      <c r="E810" s="5"/>
      <c r="F810" s="5"/>
      <c r="G810" s="5"/>
      <c r="H810" s="34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21" customHeight="1">
      <c r="A811" s="5"/>
      <c r="B811" s="3"/>
      <c r="C811" s="5"/>
      <c r="D811" s="5"/>
      <c r="E811" s="5"/>
      <c r="F811" s="5"/>
      <c r="G811" s="5"/>
      <c r="H811" s="34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21" customHeight="1">
      <c r="A812" s="5"/>
      <c r="B812" s="3"/>
      <c r="C812" s="5"/>
      <c r="D812" s="5"/>
      <c r="E812" s="5"/>
      <c r="F812" s="5"/>
      <c r="G812" s="5"/>
      <c r="H812" s="34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21" customHeight="1">
      <c r="A813" s="5"/>
      <c r="B813" s="3"/>
      <c r="C813" s="5"/>
      <c r="D813" s="5"/>
      <c r="E813" s="5"/>
      <c r="F813" s="5"/>
      <c r="G813" s="5"/>
      <c r="H813" s="34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21" customHeight="1">
      <c r="A814" s="5"/>
      <c r="B814" s="3"/>
      <c r="C814" s="5"/>
      <c r="D814" s="5"/>
      <c r="E814" s="5"/>
      <c r="F814" s="5"/>
      <c r="G814" s="5"/>
      <c r="H814" s="34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21" customHeight="1">
      <c r="A815" s="5"/>
      <c r="B815" s="3"/>
      <c r="C815" s="5"/>
      <c r="D815" s="5"/>
      <c r="E815" s="5"/>
      <c r="F815" s="5"/>
      <c r="G815" s="5"/>
      <c r="H815" s="34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21" customHeight="1">
      <c r="A816" s="5"/>
      <c r="B816" s="3"/>
      <c r="C816" s="5"/>
      <c r="D816" s="5"/>
      <c r="E816" s="5"/>
      <c r="F816" s="5"/>
      <c r="G816" s="5"/>
      <c r="H816" s="34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21" customHeight="1">
      <c r="A817" s="5"/>
      <c r="B817" s="3"/>
      <c r="C817" s="5"/>
      <c r="D817" s="5"/>
      <c r="E817" s="5"/>
      <c r="F817" s="5"/>
      <c r="G817" s="5"/>
      <c r="H817" s="34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21" customHeight="1">
      <c r="A818" s="5"/>
      <c r="B818" s="3"/>
      <c r="C818" s="5"/>
      <c r="D818" s="5"/>
      <c r="E818" s="5"/>
      <c r="F818" s="5"/>
      <c r="G818" s="5"/>
      <c r="H818" s="34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21" customHeight="1">
      <c r="A819" s="5"/>
      <c r="B819" s="3"/>
      <c r="C819" s="5"/>
      <c r="D819" s="5"/>
      <c r="E819" s="5"/>
      <c r="F819" s="5"/>
      <c r="G819" s="5"/>
      <c r="H819" s="34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21" customHeight="1">
      <c r="A820" s="5"/>
      <c r="B820" s="3"/>
      <c r="C820" s="5"/>
      <c r="D820" s="5"/>
      <c r="E820" s="5"/>
      <c r="F820" s="5"/>
      <c r="G820" s="5"/>
      <c r="H820" s="34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21" customHeight="1">
      <c r="A821" s="5"/>
      <c r="B821" s="3"/>
      <c r="C821" s="5"/>
      <c r="D821" s="5"/>
      <c r="E821" s="5"/>
      <c r="F821" s="5"/>
      <c r="G821" s="5"/>
      <c r="H821" s="34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21" customHeight="1">
      <c r="A822" s="5"/>
      <c r="B822" s="3"/>
      <c r="C822" s="5"/>
      <c r="D822" s="5"/>
      <c r="E822" s="5"/>
      <c r="F822" s="5"/>
      <c r="G822" s="5"/>
      <c r="H822" s="34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21" customHeight="1">
      <c r="A823" s="5"/>
      <c r="B823" s="3"/>
      <c r="C823" s="5"/>
      <c r="D823" s="5"/>
      <c r="E823" s="5"/>
      <c r="F823" s="5"/>
      <c r="G823" s="5"/>
      <c r="H823" s="34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21" customHeight="1">
      <c r="A824" s="5"/>
      <c r="B824" s="3"/>
      <c r="C824" s="5"/>
      <c r="D824" s="5"/>
      <c r="E824" s="5"/>
      <c r="F824" s="5"/>
      <c r="G824" s="5"/>
      <c r="H824" s="34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21" customHeight="1">
      <c r="A825" s="5"/>
      <c r="B825" s="3"/>
      <c r="C825" s="5"/>
      <c r="D825" s="5"/>
      <c r="E825" s="5"/>
      <c r="F825" s="5"/>
      <c r="G825" s="5"/>
      <c r="H825" s="34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21" customHeight="1">
      <c r="A826" s="5"/>
      <c r="B826" s="3"/>
      <c r="C826" s="5"/>
      <c r="D826" s="5"/>
      <c r="E826" s="5"/>
      <c r="F826" s="5"/>
      <c r="G826" s="5"/>
      <c r="H826" s="34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21" customHeight="1">
      <c r="A827" s="5"/>
      <c r="B827" s="3"/>
      <c r="C827" s="5"/>
      <c r="D827" s="5"/>
      <c r="E827" s="5"/>
      <c r="F827" s="5"/>
      <c r="G827" s="5"/>
      <c r="H827" s="34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21" customHeight="1">
      <c r="A828" s="5"/>
      <c r="B828" s="3"/>
      <c r="C828" s="5"/>
      <c r="D828" s="5"/>
      <c r="E828" s="5"/>
      <c r="F828" s="5"/>
      <c r="G828" s="5"/>
      <c r="H828" s="34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21" customHeight="1">
      <c r="A829" s="5"/>
      <c r="B829" s="3"/>
      <c r="C829" s="5"/>
      <c r="D829" s="5"/>
      <c r="E829" s="5"/>
      <c r="F829" s="5"/>
      <c r="G829" s="5"/>
      <c r="H829" s="34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21" customHeight="1">
      <c r="A830" s="5"/>
      <c r="B830" s="3"/>
      <c r="C830" s="5"/>
      <c r="D830" s="5"/>
      <c r="E830" s="5"/>
      <c r="F830" s="5"/>
      <c r="G830" s="5"/>
      <c r="H830" s="34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21" customHeight="1">
      <c r="A831" s="5"/>
      <c r="B831" s="3"/>
      <c r="C831" s="5"/>
      <c r="D831" s="5"/>
      <c r="E831" s="5"/>
      <c r="F831" s="5"/>
      <c r="G831" s="5"/>
      <c r="H831" s="34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21" customHeight="1">
      <c r="A832" s="5"/>
      <c r="B832" s="3"/>
      <c r="C832" s="5"/>
      <c r="D832" s="5"/>
      <c r="E832" s="5"/>
      <c r="F832" s="5"/>
      <c r="G832" s="5"/>
      <c r="H832" s="34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21" customHeight="1">
      <c r="A833" s="5"/>
      <c r="B833" s="3"/>
      <c r="C833" s="5"/>
      <c r="D833" s="5"/>
      <c r="E833" s="5"/>
      <c r="F833" s="5"/>
      <c r="G833" s="5"/>
      <c r="H833" s="34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21" customHeight="1">
      <c r="A834" s="5"/>
      <c r="B834" s="3"/>
      <c r="C834" s="5"/>
      <c r="D834" s="5"/>
      <c r="E834" s="5"/>
      <c r="F834" s="5"/>
      <c r="G834" s="5"/>
      <c r="H834" s="34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21" customHeight="1">
      <c r="A835" s="5"/>
      <c r="B835" s="3"/>
      <c r="C835" s="5"/>
      <c r="D835" s="5"/>
      <c r="E835" s="5"/>
      <c r="F835" s="5"/>
      <c r="G835" s="5"/>
      <c r="H835" s="34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21" customHeight="1">
      <c r="A836" s="5"/>
      <c r="B836" s="3"/>
      <c r="C836" s="5"/>
      <c r="D836" s="5"/>
      <c r="E836" s="5"/>
      <c r="F836" s="5"/>
      <c r="G836" s="5"/>
      <c r="H836" s="34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21" customHeight="1">
      <c r="A837" s="5"/>
      <c r="B837" s="3"/>
      <c r="C837" s="5"/>
      <c r="D837" s="5"/>
      <c r="E837" s="5"/>
      <c r="F837" s="5"/>
      <c r="G837" s="5"/>
      <c r="H837" s="34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21" customHeight="1">
      <c r="A838" s="5"/>
      <c r="B838" s="3"/>
      <c r="C838" s="5"/>
      <c r="D838" s="5"/>
      <c r="E838" s="5"/>
      <c r="F838" s="5"/>
      <c r="G838" s="5"/>
      <c r="H838" s="34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21" customHeight="1">
      <c r="A839" s="5"/>
      <c r="B839" s="3"/>
      <c r="C839" s="5"/>
      <c r="D839" s="5"/>
      <c r="E839" s="5"/>
      <c r="F839" s="5"/>
      <c r="G839" s="5"/>
      <c r="H839" s="34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21" customHeight="1">
      <c r="A840" s="5"/>
      <c r="B840" s="3"/>
      <c r="C840" s="5"/>
      <c r="D840" s="5"/>
      <c r="E840" s="5"/>
      <c r="F840" s="5"/>
      <c r="G840" s="5"/>
      <c r="H840" s="34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21" customHeight="1">
      <c r="A841" s="5"/>
      <c r="B841" s="3"/>
      <c r="C841" s="5"/>
      <c r="D841" s="5"/>
      <c r="E841" s="5"/>
      <c r="F841" s="5"/>
      <c r="G841" s="5"/>
      <c r="H841" s="34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21" customHeight="1">
      <c r="A842" s="5"/>
      <c r="B842" s="3"/>
      <c r="C842" s="5"/>
      <c r="D842" s="5"/>
      <c r="E842" s="5"/>
      <c r="F842" s="5"/>
      <c r="G842" s="5"/>
      <c r="H842" s="34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21" customHeight="1">
      <c r="A843" s="5"/>
      <c r="B843" s="3"/>
      <c r="C843" s="5"/>
      <c r="D843" s="5"/>
      <c r="E843" s="5"/>
      <c r="F843" s="5"/>
      <c r="G843" s="5"/>
      <c r="H843" s="34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21" customHeight="1">
      <c r="A844" s="5"/>
      <c r="B844" s="3"/>
      <c r="C844" s="5"/>
      <c r="D844" s="5"/>
      <c r="E844" s="5"/>
      <c r="F844" s="5"/>
      <c r="G844" s="5"/>
      <c r="H844" s="34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21" customHeight="1">
      <c r="A845" s="5"/>
      <c r="B845" s="3"/>
      <c r="C845" s="5"/>
      <c r="D845" s="5"/>
      <c r="E845" s="5"/>
      <c r="F845" s="5"/>
      <c r="G845" s="5"/>
      <c r="H845" s="34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21" customHeight="1">
      <c r="A846" s="5"/>
      <c r="B846" s="3"/>
      <c r="C846" s="5"/>
      <c r="D846" s="5"/>
      <c r="E846" s="5"/>
      <c r="F846" s="5"/>
      <c r="G846" s="5"/>
      <c r="H846" s="34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21" customHeight="1">
      <c r="A847" s="5"/>
      <c r="B847" s="3"/>
      <c r="C847" s="5"/>
      <c r="D847" s="5"/>
      <c r="E847" s="5"/>
      <c r="F847" s="5"/>
      <c r="G847" s="5"/>
      <c r="H847" s="34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21" customHeight="1">
      <c r="A848" s="5"/>
      <c r="B848" s="3"/>
      <c r="C848" s="5"/>
      <c r="D848" s="5"/>
      <c r="E848" s="5"/>
      <c r="F848" s="5"/>
      <c r="G848" s="5"/>
      <c r="H848" s="34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21" customHeight="1">
      <c r="A849" s="5"/>
      <c r="B849" s="3"/>
      <c r="C849" s="5"/>
      <c r="D849" s="5"/>
      <c r="E849" s="5"/>
      <c r="F849" s="5"/>
      <c r="G849" s="5"/>
      <c r="H849" s="34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21" customHeight="1">
      <c r="A850" s="5"/>
      <c r="B850" s="3"/>
      <c r="C850" s="5"/>
      <c r="D850" s="5"/>
      <c r="E850" s="5"/>
      <c r="F850" s="5"/>
      <c r="G850" s="5"/>
      <c r="H850" s="34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21" customHeight="1">
      <c r="A851" s="5"/>
      <c r="B851" s="3"/>
      <c r="C851" s="5"/>
      <c r="D851" s="5"/>
      <c r="E851" s="5"/>
      <c r="F851" s="5"/>
      <c r="G851" s="5"/>
      <c r="H851" s="34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21" customHeight="1">
      <c r="A852" s="5"/>
      <c r="B852" s="3"/>
      <c r="C852" s="5"/>
      <c r="D852" s="5"/>
      <c r="E852" s="5"/>
      <c r="F852" s="5"/>
      <c r="G852" s="5"/>
      <c r="H852" s="34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21" customHeight="1">
      <c r="A853" s="5"/>
      <c r="B853" s="3"/>
      <c r="C853" s="5"/>
      <c r="D853" s="5"/>
      <c r="E853" s="5"/>
      <c r="F853" s="5"/>
      <c r="G853" s="5"/>
      <c r="H853" s="34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21" customHeight="1">
      <c r="A854" s="5"/>
      <c r="B854" s="3"/>
      <c r="C854" s="5"/>
      <c r="D854" s="5"/>
      <c r="E854" s="5"/>
      <c r="F854" s="5"/>
      <c r="G854" s="5"/>
      <c r="H854" s="34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21" customHeight="1">
      <c r="A855" s="5"/>
      <c r="B855" s="3"/>
      <c r="C855" s="5"/>
      <c r="D855" s="5"/>
      <c r="E855" s="5"/>
      <c r="F855" s="5"/>
      <c r="G855" s="5"/>
      <c r="H855" s="34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21" customHeight="1">
      <c r="A856" s="5"/>
      <c r="B856" s="3"/>
      <c r="C856" s="5"/>
      <c r="D856" s="5"/>
      <c r="E856" s="5"/>
      <c r="F856" s="5"/>
      <c r="G856" s="5"/>
      <c r="H856" s="34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21" customHeight="1">
      <c r="A857" s="5"/>
      <c r="B857" s="3"/>
      <c r="C857" s="5"/>
      <c r="D857" s="5"/>
      <c r="E857" s="5"/>
      <c r="F857" s="5"/>
      <c r="G857" s="5"/>
      <c r="H857" s="34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21" customHeight="1">
      <c r="A858" s="5"/>
      <c r="B858" s="3"/>
      <c r="C858" s="5"/>
      <c r="D858" s="5"/>
      <c r="E858" s="5"/>
      <c r="F858" s="5"/>
      <c r="G858" s="5"/>
      <c r="H858" s="34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21" customHeight="1">
      <c r="A859" s="5"/>
      <c r="B859" s="3"/>
      <c r="C859" s="5"/>
      <c r="D859" s="5"/>
      <c r="E859" s="5"/>
      <c r="F859" s="5"/>
      <c r="G859" s="5"/>
      <c r="H859" s="34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21" customHeight="1">
      <c r="A860" s="5"/>
      <c r="B860" s="3"/>
      <c r="C860" s="5"/>
      <c r="D860" s="5"/>
      <c r="E860" s="5"/>
      <c r="F860" s="5"/>
      <c r="G860" s="5"/>
      <c r="H860" s="34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21" customHeight="1">
      <c r="A861" s="5"/>
      <c r="B861" s="3"/>
      <c r="C861" s="5"/>
      <c r="D861" s="5"/>
      <c r="E861" s="5"/>
      <c r="F861" s="5"/>
      <c r="G861" s="5"/>
      <c r="H861" s="34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21" customHeight="1">
      <c r="A862" s="5"/>
      <c r="B862" s="3"/>
      <c r="C862" s="5"/>
      <c r="D862" s="5"/>
      <c r="E862" s="5"/>
      <c r="F862" s="5"/>
      <c r="G862" s="5"/>
      <c r="H862" s="34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21" customHeight="1">
      <c r="A863" s="5"/>
      <c r="B863" s="3"/>
      <c r="C863" s="5"/>
      <c r="D863" s="5"/>
      <c r="E863" s="5"/>
      <c r="F863" s="5"/>
      <c r="G863" s="5"/>
      <c r="H863" s="34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21" customHeight="1">
      <c r="A864" s="5"/>
      <c r="B864" s="3"/>
      <c r="C864" s="5"/>
      <c r="D864" s="5"/>
      <c r="E864" s="5"/>
      <c r="F864" s="5"/>
      <c r="G864" s="5"/>
      <c r="H864" s="34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21" customHeight="1">
      <c r="A865" s="5"/>
      <c r="B865" s="3"/>
      <c r="C865" s="5"/>
      <c r="D865" s="5"/>
      <c r="E865" s="5"/>
      <c r="F865" s="5"/>
      <c r="G865" s="5"/>
      <c r="H865" s="34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21" customHeight="1">
      <c r="A866" s="5"/>
      <c r="B866" s="3"/>
      <c r="C866" s="5"/>
      <c r="D866" s="5"/>
      <c r="E866" s="5"/>
      <c r="F866" s="5"/>
      <c r="G866" s="5"/>
      <c r="H866" s="34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21" customHeight="1">
      <c r="A867" s="5"/>
      <c r="B867" s="3"/>
      <c r="C867" s="5"/>
      <c r="D867" s="5"/>
      <c r="E867" s="5"/>
      <c r="F867" s="5"/>
      <c r="G867" s="5"/>
      <c r="H867" s="34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21" customHeight="1">
      <c r="A868" s="5"/>
      <c r="B868" s="3"/>
      <c r="C868" s="5"/>
      <c r="D868" s="5"/>
      <c r="E868" s="5"/>
      <c r="F868" s="5"/>
      <c r="G868" s="5"/>
      <c r="H868" s="34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21" customHeight="1">
      <c r="A869" s="5"/>
      <c r="B869" s="3"/>
      <c r="C869" s="5"/>
      <c r="D869" s="5"/>
      <c r="E869" s="5"/>
      <c r="F869" s="5"/>
      <c r="G869" s="5"/>
      <c r="H869" s="34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21" customHeight="1">
      <c r="A870" s="5"/>
      <c r="B870" s="3"/>
      <c r="C870" s="5"/>
      <c r="D870" s="5"/>
      <c r="E870" s="5"/>
      <c r="F870" s="5"/>
      <c r="G870" s="5"/>
      <c r="H870" s="34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21" customHeight="1">
      <c r="A871" s="5"/>
      <c r="B871" s="3"/>
      <c r="C871" s="5"/>
      <c r="D871" s="5"/>
      <c r="E871" s="5"/>
      <c r="F871" s="5"/>
      <c r="G871" s="5"/>
      <c r="H871" s="34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21" customHeight="1">
      <c r="A872" s="5"/>
      <c r="B872" s="3"/>
      <c r="C872" s="5"/>
      <c r="D872" s="5"/>
      <c r="E872" s="5"/>
      <c r="F872" s="5"/>
      <c r="G872" s="5"/>
      <c r="H872" s="34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21" customHeight="1">
      <c r="A873" s="5"/>
      <c r="B873" s="3"/>
      <c r="C873" s="5"/>
      <c r="D873" s="5"/>
      <c r="E873" s="5"/>
      <c r="F873" s="5"/>
      <c r="G873" s="5"/>
      <c r="H873" s="34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21" customHeight="1">
      <c r="A874" s="5"/>
      <c r="B874" s="3"/>
      <c r="C874" s="5"/>
      <c r="D874" s="5"/>
      <c r="E874" s="5"/>
      <c r="F874" s="5"/>
      <c r="G874" s="5"/>
      <c r="H874" s="34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21" customHeight="1">
      <c r="A875" s="5"/>
      <c r="B875" s="3"/>
      <c r="C875" s="5"/>
      <c r="D875" s="5"/>
      <c r="E875" s="5"/>
      <c r="F875" s="5"/>
      <c r="G875" s="5"/>
      <c r="H875" s="34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21" customHeight="1">
      <c r="A876" s="5"/>
      <c r="B876" s="3"/>
      <c r="C876" s="5"/>
      <c r="D876" s="5"/>
      <c r="E876" s="5"/>
      <c r="F876" s="5"/>
      <c r="G876" s="5"/>
      <c r="H876" s="34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21" customHeight="1">
      <c r="A877" s="5"/>
      <c r="B877" s="3"/>
      <c r="C877" s="5"/>
      <c r="D877" s="5"/>
      <c r="E877" s="5"/>
      <c r="F877" s="5"/>
      <c r="G877" s="5"/>
      <c r="H877" s="34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21" customHeight="1">
      <c r="A878" s="5"/>
      <c r="B878" s="3"/>
      <c r="C878" s="5"/>
      <c r="D878" s="5"/>
      <c r="E878" s="5"/>
      <c r="F878" s="5"/>
      <c r="G878" s="5"/>
      <c r="H878" s="34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21" customHeight="1">
      <c r="A879" s="5"/>
      <c r="B879" s="3"/>
      <c r="C879" s="5"/>
      <c r="D879" s="5"/>
      <c r="E879" s="5"/>
      <c r="F879" s="5"/>
      <c r="G879" s="5"/>
      <c r="H879" s="34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21" customHeight="1">
      <c r="A880" s="5"/>
      <c r="B880" s="3"/>
      <c r="C880" s="5"/>
      <c r="D880" s="5"/>
      <c r="E880" s="5"/>
      <c r="F880" s="5"/>
      <c r="G880" s="5"/>
      <c r="H880" s="34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21" customHeight="1">
      <c r="A881" s="5"/>
      <c r="B881" s="3"/>
      <c r="C881" s="5"/>
      <c r="D881" s="5"/>
      <c r="E881" s="5"/>
      <c r="F881" s="5"/>
      <c r="G881" s="5"/>
      <c r="H881" s="34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21" customHeight="1">
      <c r="A882" s="5"/>
      <c r="B882" s="3"/>
      <c r="C882" s="5"/>
      <c r="D882" s="5"/>
      <c r="E882" s="5"/>
      <c r="F882" s="5"/>
      <c r="G882" s="5"/>
      <c r="H882" s="34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21" customHeight="1">
      <c r="A883" s="5"/>
      <c r="B883" s="3"/>
      <c r="C883" s="5"/>
      <c r="D883" s="5"/>
      <c r="E883" s="5"/>
      <c r="F883" s="5"/>
      <c r="G883" s="5"/>
      <c r="H883" s="34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21" customHeight="1">
      <c r="A884" s="5"/>
      <c r="B884" s="3"/>
      <c r="C884" s="5"/>
      <c r="D884" s="5"/>
      <c r="E884" s="5"/>
      <c r="F884" s="5"/>
      <c r="G884" s="5"/>
      <c r="H884" s="34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21" customHeight="1">
      <c r="A885" s="5"/>
      <c r="B885" s="3"/>
      <c r="C885" s="5"/>
      <c r="D885" s="5"/>
      <c r="E885" s="5"/>
      <c r="F885" s="5"/>
      <c r="G885" s="5"/>
      <c r="H885" s="34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21" customHeight="1">
      <c r="A886" s="5"/>
      <c r="B886" s="3"/>
      <c r="C886" s="5"/>
      <c r="D886" s="5"/>
      <c r="E886" s="5"/>
      <c r="F886" s="5"/>
      <c r="G886" s="5"/>
      <c r="H886" s="34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21" customHeight="1">
      <c r="A887" s="5"/>
      <c r="B887" s="3"/>
      <c r="C887" s="5"/>
      <c r="D887" s="5"/>
      <c r="E887" s="5"/>
      <c r="F887" s="5"/>
      <c r="G887" s="5"/>
      <c r="H887" s="34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21" customHeight="1">
      <c r="A888" s="5"/>
      <c r="B888" s="3"/>
      <c r="C888" s="5"/>
      <c r="D888" s="5"/>
      <c r="E888" s="5"/>
      <c r="F888" s="5"/>
      <c r="G888" s="5"/>
      <c r="H888" s="34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21" customHeight="1">
      <c r="A889" s="5"/>
      <c r="B889" s="3"/>
      <c r="C889" s="5"/>
      <c r="D889" s="5"/>
      <c r="E889" s="5"/>
      <c r="F889" s="5"/>
      <c r="G889" s="5"/>
      <c r="H889" s="34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21" customHeight="1">
      <c r="A890" s="5"/>
      <c r="B890" s="3"/>
      <c r="C890" s="5"/>
      <c r="D890" s="5"/>
      <c r="E890" s="5"/>
      <c r="F890" s="5"/>
      <c r="G890" s="5"/>
      <c r="H890" s="34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21" customHeight="1">
      <c r="A891" s="5"/>
      <c r="B891" s="3"/>
      <c r="C891" s="5"/>
      <c r="D891" s="5"/>
      <c r="E891" s="5"/>
      <c r="F891" s="5"/>
      <c r="G891" s="5"/>
      <c r="H891" s="34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21" customHeight="1">
      <c r="A892" s="5"/>
      <c r="B892" s="3"/>
      <c r="C892" s="5"/>
      <c r="D892" s="5"/>
      <c r="E892" s="5"/>
      <c r="F892" s="5"/>
      <c r="G892" s="5"/>
      <c r="H892" s="34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21" customHeight="1">
      <c r="A893" s="5"/>
      <c r="B893" s="3"/>
      <c r="C893" s="5"/>
      <c r="D893" s="5"/>
      <c r="E893" s="5"/>
      <c r="F893" s="5"/>
      <c r="G893" s="5"/>
      <c r="H893" s="34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21" customHeight="1">
      <c r="A894" s="5"/>
      <c r="B894" s="3"/>
      <c r="C894" s="5"/>
      <c r="D894" s="5"/>
      <c r="E894" s="5"/>
      <c r="F894" s="5"/>
      <c r="G894" s="5"/>
      <c r="H894" s="34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21" customHeight="1">
      <c r="A895" s="5"/>
      <c r="B895" s="3"/>
      <c r="C895" s="5"/>
      <c r="D895" s="5"/>
      <c r="E895" s="5"/>
      <c r="F895" s="5"/>
      <c r="G895" s="5"/>
      <c r="H895" s="34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21" customHeight="1">
      <c r="A896" s="5"/>
      <c r="B896" s="3"/>
      <c r="C896" s="5"/>
      <c r="D896" s="5"/>
      <c r="E896" s="5"/>
      <c r="F896" s="5"/>
      <c r="G896" s="5"/>
      <c r="H896" s="34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21" customHeight="1">
      <c r="A897" s="5"/>
      <c r="B897" s="3"/>
      <c r="C897" s="5"/>
      <c r="D897" s="5"/>
      <c r="E897" s="5"/>
      <c r="F897" s="5"/>
      <c r="G897" s="5"/>
      <c r="H897" s="34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21" customHeight="1">
      <c r="A898" s="5"/>
      <c r="B898" s="3"/>
      <c r="C898" s="5"/>
      <c r="D898" s="5"/>
      <c r="E898" s="5"/>
      <c r="F898" s="5"/>
      <c r="G898" s="5"/>
      <c r="H898" s="34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21" customHeight="1">
      <c r="A899" s="5"/>
      <c r="B899" s="3"/>
      <c r="C899" s="5"/>
      <c r="D899" s="5"/>
      <c r="E899" s="5"/>
      <c r="F899" s="5"/>
      <c r="G899" s="5"/>
      <c r="H899" s="34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21" customHeight="1">
      <c r="A900" s="5"/>
      <c r="B900" s="3"/>
      <c r="C900" s="5"/>
      <c r="D900" s="5"/>
      <c r="E900" s="5"/>
      <c r="F900" s="5"/>
      <c r="G900" s="5"/>
      <c r="H900" s="34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21" customHeight="1">
      <c r="A901" s="5"/>
      <c r="B901" s="3"/>
      <c r="C901" s="5"/>
      <c r="D901" s="5"/>
      <c r="E901" s="5"/>
      <c r="F901" s="5"/>
      <c r="G901" s="5"/>
      <c r="H901" s="34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21" customHeight="1">
      <c r="A902" s="5"/>
      <c r="B902" s="3"/>
      <c r="C902" s="5"/>
      <c r="D902" s="5"/>
      <c r="E902" s="5"/>
      <c r="F902" s="5"/>
      <c r="G902" s="5"/>
      <c r="H902" s="34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21" customHeight="1">
      <c r="A903" s="5"/>
      <c r="B903" s="3"/>
      <c r="C903" s="5"/>
      <c r="D903" s="5"/>
      <c r="E903" s="5"/>
      <c r="F903" s="5"/>
      <c r="G903" s="5"/>
      <c r="H903" s="34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21" customHeight="1">
      <c r="A904" s="5"/>
      <c r="B904" s="3"/>
      <c r="C904" s="5"/>
      <c r="D904" s="5"/>
      <c r="E904" s="5"/>
      <c r="F904" s="5"/>
      <c r="G904" s="5"/>
      <c r="H904" s="34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21" customHeight="1">
      <c r="A905" s="5"/>
      <c r="B905" s="3"/>
      <c r="C905" s="5"/>
      <c r="D905" s="5"/>
      <c r="E905" s="5"/>
      <c r="F905" s="5"/>
      <c r="G905" s="5"/>
      <c r="H905" s="34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21" customHeight="1">
      <c r="A906" s="5"/>
      <c r="B906" s="3"/>
      <c r="C906" s="5"/>
      <c r="D906" s="5"/>
      <c r="E906" s="5"/>
      <c r="F906" s="5"/>
      <c r="G906" s="5"/>
      <c r="H906" s="34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21" customHeight="1">
      <c r="A907" s="5"/>
      <c r="B907" s="3"/>
      <c r="C907" s="5"/>
      <c r="D907" s="5"/>
      <c r="E907" s="5"/>
      <c r="F907" s="5"/>
      <c r="G907" s="5"/>
      <c r="H907" s="34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21" customHeight="1">
      <c r="A908" s="5"/>
      <c r="B908" s="3"/>
      <c r="C908" s="5"/>
      <c r="D908" s="5"/>
      <c r="E908" s="5"/>
      <c r="F908" s="5"/>
      <c r="G908" s="5"/>
      <c r="H908" s="34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21" customHeight="1">
      <c r="A909" s="5"/>
      <c r="B909" s="3"/>
      <c r="C909" s="5"/>
      <c r="D909" s="5"/>
      <c r="E909" s="5"/>
      <c r="F909" s="5"/>
      <c r="G909" s="5"/>
      <c r="H909" s="34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21" customHeight="1">
      <c r="A910" s="5"/>
      <c r="B910" s="3"/>
      <c r="C910" s="5"/>
      <c r="D910" s="5"/>
      <c r="E910" s="5"/>
      <c r="F910" s="5"/>
      <c r="G910" s="5"/>
      <c r="H910" s="34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21" customHeight="1">
      <c r="A911" s="5"/>
      <c r="B911" s="3"/>
      <c r="C911" s="5"/>
      <c r="D911" s="5"/>
      <c r="E911" s="5"/>
      <c r="F911" s="5"/>
      <c r="G911" s="5"/>
      <c r="H911" s="34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21" customHeight="1">
      <c r="A912" s="5"/>
      <c r="B912" s="3"/>
      <c r="C912" s="5"/>
      <c r="D912" s="5"/>
      <c r="E912" s="5"/>
      <c r="F912" s="5"/>
      <c r="G912" s="5"/>
      <c r="H912" s="34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21" customHeight="1">
      <c r="A913" s="5"/>
      <c r="B913" s="3"/>
      <c r="C913" s="5"/>
      <c r="D913" s="5"/>
      <c r="E913" s="5"/>
      <c r="F913" s="5"/>
      <c r="G913" s="5"/>
      <c r="H913" s="34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21" customHeight="1">
      <c r="A914" s="5"/>
      <c r="B914" s="3"/>
      <c r="C914" s="5"/>
      <c r="D914" s="5"/>
      <c r="E914" s="5"/>
      <c r="F914" s="5"/>
      <c r="G914" s="5"/>
      <c r="H914" s="34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21" customHeight="1">
      <c r="A915" s="5"/>
      <c r="B915" s="3"/>
      <c r="C915" s="5"/>
      <c r="D915" s="5"/>
      <c r="E915" s="5"/>
      <c r="F915" s="5"/>
      <c r="G915" s="5"/>
      <c r="H915" s="34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21" customHeight="1">
      <c r="A916" s="5"/>
      <c r="B916" s="3"/>
      <c r="C916" s="5"/>
      <c r="D916" s="5"/>
      <c r="E916" s="5"/>
      <c r="F916" s="5"/>
      <c r="G916" s="5"/>
      <c r="H916" s="34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21" customHeight="1">
      <c r="A917" s="5"/>
      <c r="B917" s="3"/>
      <c r="C917" s="5"/>
      <c r="D917" s="5"/>
      <c r="E917" s="5"/>
      <c r="F917" s="5"/>
      <c r="G917" s="5"/>
      <c r="H917" s="34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21" customHeight="1">
      <c r="A918" s="5"/>
      <c r="B918" s="3"/>
      <c r="C918" s="5"/>
      <c r="D918" s="5"/>
      <c r="E918" s="5"/>
      <c r="F918" s="5"/>
      <c r="G918" s="5"/>
      <c r="H918" s="34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21" customHeight="1">
      <c r="A919" s="5"/>
      <c r="B919" s="3"/>
      <c r="C919" s="5"/>
      <c r="D919" s="5"/>
      <c r="E919" s="5"/>
      <c r="F919" s="5"/>
      <c r="G919" s="5"/>
      <c r="H919" s="34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21" customHeight="1">
      <c r="A920" s="5"/>
      <c r="B920" s="3"/>
      <c r="C920" s="5"/>
      <c r="D920" s="5"/>
      <c r="E920" s="5"/>
      <c r="F920" s="5"/>
      <c r="G920" s="5"/>
      <c r="H920" s="34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21" customHeight="1">
      <c r="A921" s="5"/>
      <c r="B921" s="3"/>
      <c r="C921" s="5"/>
      <c r="D921" s="5"/>
      <c r="E921" s="5"/>
      <c r="F921" s="5"/>
      <c r="G921" s="5"/>
      <c r="H921" s="34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21" customHeight="1">
      <c r="A922" s="5"/>
      <c r="B922" s="3"/>
      <c r="C922" s="5"/>
      <c r="D922" s="5"/>
      <c r="E922" s="5"/>
      <c r="F922" s="5"/>
      <c r="G922" s="5"/>
      <c r="H922" s="34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21" customHeight="1">
      <c r="A923" s="5"/>
      <c r="B923" s="3"/>
      <c r="C923" s="5"/>
      <c r="D923" s="5"/>
      <c r="E923" s="5"/>
      <c r="F923" s="5"/>
      <c r="G923" s="5"/>
      <c r="H923" s="34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21" customHeight="1">
      <c r="A924" s="5"/>
      <c r="B924" s="3"/>
      <c r="C924" s="5"/>
      <c r="D924" s="5"/>
      <c r="E924" s="5"/>
      <c r="F924" s="5"/>
      <c r="G924" s="5"/>
      <c r="H924" s="34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21" customHeight="1">
      <c r="A925" s="5"/>
      <c r="B925" s="3"/>
      <c r="C925" s="5"/>
      <c r="D925" s="5"/>
      <c r="E925" s="5"/>
      <c r="F925" s="5"/>
      <c r="G925" s="5"/>
      <c r="H925" s="34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21" customHeight="1">
      <c r="A926" s="5"/>
      <c r="B926" s="3"/>
      <c r="C926" s="5"/>
      <c r="D926" s="5"/>
      <c r="E926" s="5"/>
      <c r="F926" s="5"/>
      <c r="G926" s="5"/>
      <c r="H926" s="34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21" customHeight="1">
      <c r="A927" s="5"/>
      <c r="B927" s="3"/>
      <c r="C927" s="5"/>
      <c r="D927" s="5"/>
      <c r="E927" s="5"/>
      <c r="F927" s="5"/>
      <c r="G927" s="5"/>
      <c r="H927" s="34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21" customHeight="1">
      <c r="A928" s="5"/>
      <c r="B928" s="3"/>
      <c r="C928" s="5"/>
      <c r="D928" s="5"/>
      <c r="E928" s="5"/>
      <c r="F928" s="5"/>
      <c r="G928" s="5"/>
      <c r="H928" s="34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21" customHeight="1">
      <c r="A929" s="5"/>
      <c r="B929" s="3"/>
      <c r="C929" s="5"/>
      <c r="D929" s="5"/>
      <c r="E929" s="5"/>
      <c r="F929" s="5"/>
      <c r="G929" s="5"/>
      <c r="H929" s="34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21" customHeight="1">
      <c r="A930" s="5"/>
      <c r="B930" s="3"/>
      <c r="C930" s="5"/>
      <c r="D930" s="5"/>
      <c r="E930" s="5"/>
      <c r="F930" s="5"/>
      <c r="G930" s="5"/>
      <c r="H930" s="34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21" customHeight="1">
      <c r="A931" s="5"/>
      <c r="B931" s="3"/>
      <c r="C931" s="5"/>
      <c r="D931" s="5"/>
      <c r="E931" s="5"/>
      <c r="F931" s="5"/>
      <c r="G931" s="5"/>
      <c r="H931" s="34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21" customHeight="1">
      <c r="A932" s="5"/>
      <c r="B932" s="3"/>
      <c r="C932" s="5"/>
      <c r="D932" s="5"/>
      <c r="E932" s="5"/>
      <c r="F932" s="5"/>
      <c r="G932" s="5"/>
      <c r="H932" s="34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21" customHeight="1">
      <c r="A933" s="5"/>
      <c r="B933" s="3"/>
      <c r="C933" s="5"/>
      <c r="D933" s="5"/>
      <c r="E933" s="5"/>
      <c r="F933" s="5"/>
      <c r="G933" s="5"/>
      <c r="H933" s="34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21" customHeight="1">
      <c r="A934" s="5"/>
      <c r="B934" s="3"/>
      <c r="C934" s="5"/>
      <c r="D934" s="5"/>
      <c r="E934" s="5"/>
      <c r="F934" s="5"/>
      <c r="G934" s="5"/>
      <c r="H934" s="34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21" customHeight="1">
      <c r="A935" s="5"/>
      <c r="B935" s="3"/>
      <c r="C935" s="5"/>
      <c r="D935" s="5"/>
      <c r="E935" s="5"/>
      <c r="F935" s="5"/>
      <c r="G935" s="5"/>
      <c r="H935" s="34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21" customHeight="1">
      <c r="A936" s="5"/>
      <c r="B936" s="3"/>
      <c r="C936" s="5"/>
      <c r="D936" s="5"/>
      <c r="E936" s="5"/>
      <c r="F936" s="5"/>
      <c r="G936" s="5"/>
      <c r="H936" s="34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21" customHeight="1">
      <c r="A937" s="5"/>
      <c r="B937" s="3"/>
      <c r="C937" s="5"/>
      <c r="D937" s="5"/>
      <c r="E937" s="5"/>
      <c r="F937" s="5"/>
      <c r="G937" s="5"/>
      <c r="H937" s="34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21" customHeight="1">
      <c r="A938" s="5"/>
      <c r="B938" s="3"/>
      <c r="C938" s="5"/>
      <c r="D938" s="5"/>
      <c r="E938" s="5"/>
      <c r="F938" s="5"/>
      <c r="G938" s="5"/>
      <c r="H938" s="34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21" customHeight="1">
      <c r="A939" s="5"/>
      <c r="B939" s="3"/>
      <c r="C939" s="5"/>
      <c r="D939" s="5"/>
      <c r="E939" s="5"/>
      <c r="F939" s="5"/>
      <c r="G939" s="5"/>
      <c r="H939" s="34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21" customHeight="1">
      <c r="A940" s="5"/>
      <c r="B940" s="3"/>
      <c r="C940" s="5"/>
      <c r="D940" s="5"/>
      <c r="E940" s="5"/>
      <c r="F940" s="5"/>
      <c r="G940" s="5"/>
      <c r="H940" s="34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21" customHeight="1">
      <c r="A941" s="5"/>
      <c r="B941" s="3"/>
      <c r="C941" s="5"/>
      <c r="D941" s="5"/>
      <c r="E941" s="5"/>
      <c r="F941" s="5"/>
      <c r="G941" s="5"/>
      <c r="H941" s="34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21" customHeight="1">
      <c r="A942" s="5"/>
      <c r="B942" s="3"/>
      <c r="C942" s="5"/>
      <c r="D942" s="5"/>
      <c r="E942" s="5"/>
      <c r="F942" s="5"/>
      <c r="G942" s="5"/>
      <c r="H942" s="34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21" customHeight="1">
      <c r="A943" s="5"/>
      <c r="B943" s="3"/>
      <c r="C943" s="5"/>
      <c r="D943" s="5"/>
      <c r="E943" s="5"/>
      <c r="F943" s="5"/>
      <c r="G943" s="5"/>
      <c r="H943" s="34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21" customHeight="1">
      <c r="A944" s="5"/>
      <c r="B944" s="3"/>
      <c r="C944" s="5"/>
      <c r="D944" s="5"/>
      <c r="E944" s="5"/>
      <c r="F944" s="5"/>
      <c r="G944" s="5"/>
      <c r="H944" s="34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21" customHeight="1">
      <c r="A945" s="5"/>
      <c r="B945" s="3"/>
      <c r="C945" s="5"/>
      <c r="D945" s="5"/>
      <c r="E945" s="5"/>
      <c r="F945" s="5"/>
      <c r="G945" s="5"/>
      <c r="H945" s="34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21" customHeight="1">
      <c r="A946" s="5"/>
      <c r="B946" s="3"/>
      <c r="C946" s="5"/>
      <c r="D946" s="5"/>
      <c r="E946" s="5"/>
      <c r="F946" s="5"/>
      <c r="G946" s="5"/>
      <c r="H946" s="34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21" customHeight="1">
      <c r="A947" s="5"/>
      <c r="B947" s="3"/>
      <c r="C947" s="5"/>
      <c r="D947" s="5"/>
      <c r="E947" s="5"/>
      <c r="F947" s="5"/>
      <c r="G947" s="5"/>
      <c r="H947" s="34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21" customHeight="1">
      <c r="A948" s="5"/>
      <c r="B948" s="3"/>
      <c r="C948" s="5"/>
      <c r="D948" s="5"/>
      <c r="E948" s="5"/>
      <c r="F948" s="5"/>
      <c r="G948" s="5"/>
      <c r="H948" s="34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21" customHeight="1">
      <c r="A949" s="5"/>
      <c r="B949" s="3"/>
      <c r="C949" s="5"/>
      <c r="D949" s="5"/>
      <c r="E949" s="5"/>
      <c r="F949" s="5"/>
      <c r="G949" s="5"/>
      <c r="H949" s="34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21" customHeight="1">
      <c r="A950" s="5"/>
      <c r="B950" s="3"/>
      <c r="C950" s="5"/>
      <c r="D950" s="5"/>
      <c r="E950" s="5"/>
      <c r="F950" s="5"/>
      <c r="G950" s="5"/>
      <c r="H950" s="34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21" customHeight="1">
      <c r="A951" s="5"/>
      <c r="B951" s="3"/>
      <c r="C951" s="5"/>
      <c r="D951" s="5"/>
      <c r="E951" s="5"/>
      <c r="F951" s="5"/>
      <c r="G951" s="5"/>
      <c r="H951" s="34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21" customHeight="1">
      <c r="A952" s="5"/>
      <c r="B952" s="3"/>
      <c r="C952" s="5"/>
      <c r="D952" s="5"/>
      <c r="E952" s="5"/>
      <c r="F952" s="5"/>
      <c r="G952" s="5"/>
      <c r="H952" s="34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21" customHeight="1">
      <c r="A953" s="5"/>
      <c r="B953" s="3"/>
      <c r="C953" s="5"/>
      <c r="D953" s="5"/>
      <c r="E953" s="5"/>
      <c r="F953" s="5"/>
      <c r="G953" s="5"/>
      <c r="H953" s="34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21" customHeight="1">
      <c r="A954" s="5"/>
      <c r="B954" s="3"/>
      <c r="C954" s="5"/>
      <c r="D954" s="5"/>
      <c r="E954" s="5"/>
      <c r="F954" s="5"/>
      <c r="G954" s="5"/>
      <c r="H954" s="34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21" customHeight="1">
      <c r="A955" s="5"/>
      <c r="B955" s="3"/>
      <c r="C955" s="5"/>
      <c r="D955" s="5"/>
      <c r="E955" s="5"/>
      <c r="F955" s="5"/>
      <c r="G955" s="5"/>
      <c r="H955" s="34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21" customHeight="1">
      <c r="A956" s="5"/>
      <c r="B956" s="3"/>
      <c r="C956" s="5"/>
      <c r="D956" s="5"/>
      <c r="E956" s="5"/>
      <c r="F956" s="5"/>
      <c r="G956" s="5"/>
      <c r="H956" s="34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21" customHeight="1">
      <c r="A957" s="5"/>
      <c r="B957" s="3"/>
      <c r="C957" s="5"/>
      <c r="D957" s="5"/>
      <c r="E957" s="5"/>
      <c r="F957" s="5"/>
      <c r="G957" s="5"/>
      <c r="H957" s="34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21" customHeight="1">
      <c r="A958" s="5"/>
      <c r="B958" s="3"/>
      <c r="C958" s="5"/>
      <c r="D958" s="5"/>
      <c r="E958" s="5"/>
      <c r="F958" s="5"/>
      <c r="G958" s="5"/>
      <c r="H958" s="34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21" customHeight="1">
      <c r="A959" s="5"/>
      <c r="B959" s="3"/>
      <c r="C959" s="5"/>
      <c r="D959" s="5"/>
      <c r="E959" s="5"/>
      <c r="F959" s="5"/>
      <c r="G959" s="5"/>
      <c r="H959" s="34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21" customHeight="1">
      <c r="A960" s="5"/>
      <c r="B960" s="3"/>
      <c r="C960" s="5"/>
      <c r="D960" s="5"/>
      <c r="E960" s="5"/>
      <c r="F960" s="5"/>
      <c r="G960" s="5"/>
      <c r="H960" s="34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21" customHeight="1">
      <c r="A961" s="5"/>
      <c r="B961" s="3"/>
      <c r="C961" s="5"/>
      <c r="D961" s="5"/>
      <c r="E961" s="5"/>
      <c r="F961" s="5"/>
      <c r="G961" s="5"/>
      <c r="H961" s="34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21" customHeight="1">
      <c r="A962" s="5"/>
      <c r="B962" s="3"/>
      <c r="C962" s="5"/>
      <c r="D962" s="5"/>
      <c r="E962" s="5"/>
      <c r="F962" s="5"/>
      <c r="G962" s="5"/>
      <c r="H962" s="34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21" customHeight="1">
      <c r="A963" s="5"/>
      <c r="B963" s="3"/>
      <c r="C963" s="5"/>
      <c r="D963" s="5"/>
      <c r="E963" s="5"/>
      <c r="F963" s="5"/>
      <c r="G963" s="5"/>
      <c r="H963" s="34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21" customHeight="1">
      <c r="A964" s="5"/>
      <c r="B964" s="3"/>
      <c r="C964" s="5"/>
      <c r="D964" s="5"/>
      <c r="E964" s="5"/>
      <c r="F964" s="5"/>
      <c r="G964" s="5"/>
      <c r="H964" s="34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21" customHeight="1">
      <c r="A965" s="5"/>
      <c r="B965" s="3"/>
      <c r="C965" s="5"/>
      <c r="D965" s="5"/>
      <c r="E965" s="5"/>
      <c r="F965" s="5"/>
      <c r="G965" s="5"/>
      <c r="H965" s="34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21" customHeight="1">
      <c r="A966" s="5"/>
      <c r="B966" s="3"/>
      <c r="C966" s="5"/>
      <c r="D966" s="5"/>
      <c r="E966" s="5"/>
      <c r="F966" s="5"/>
      <c r="G966" s="5"/>
      <c r="H966" s="34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21" customHeight="1">
      <c r="A967" s="5"/>
      <c r="B967" s="3"/>
      <c r="C967" s="5"/>
      <c r="D967" s="5"/>
      <c r="E967" s="5"/>
      <c r="F967" s="5"/>
      <c r="G967" s="5"/>
      <c r="H967" s="34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21" customHeight="1">
      <c r="A968" s="5"/>
      <c r="B968" s="3"/>
      <c r="C968" s="5"/>
      <c r="D968" s="5"/>
      <c r="E968" s="5"/>
      <c r="F968" s="5"/>
      <c r="G968" s="5"/>
      <c r="H968" s="34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21" customHeight="1">
      <c r="A969" s="5"/>
      <c r="B969" s="3"/>
      <c r="C969" s="5"/>
      <c r="D969" s="5"/>
      <c r="E969" s="5"/>
      <c r="F969" s="5"/>
      <c r="G969" s="5"/>
      <c r="H969" s="34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21" customHeight="1">
      <c r="A970" s="5"/>
      <c r="B970" s="3"/>
      <c r="C970" s="5"/>
      <c r="D970" s="5"/>
      <c r="E970" s="5"/>
      <c r="F970" s="5"/>
      <c r="G970" s="5"/>
      <c r="H970" s="34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21" customHeight="1">
      <c r="A971" s="5"/>
      <c r="B971" s="3"/>
      <c r="C971" s="5"/>
      <c r="D971" s="5"/>
      <c r="E971" s="5"/>
      <c r="F971" s="5"/>
      <c r="G971" s="5"/>
      <c r="H971" s="34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21" customHeight="1">
      <c r="A972" s="5"/>
      <c r="B972" s="3"/>
      <c r="C972" s="5"/>
      <c r="D972" s="5"/>
      <c r="E972" s="5"/>
      <c r="F972" s="5"/>
      <c r="G972" s="5"/>
      <c r="H972" s="34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21" customHeight="1">
      <c r="A973" s="5"/>
      <c r="B973" s="3"/>
      <c r="C973" s="5"/>
      <c r="D973" s="5"/>
      <c r="E973" s="5"/>
      <c r="F973" s="5"/>
      <c r="G973" s="5"/>
      <c r="H973" s="34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21" customHeight="1">
      <c r="A974" s="5"/>
      <c r="B974" s="3"/>
      <c r="C974" s="5"/>
      <c r="D974" s="5"/>
      <c r="E974" s="5"/>
      <c r="F974" s="5"/>
      <c r="G974" s="5"/>
      <c r="H974" s="34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21" customHeight="1">
      <c r="A975" s="5"/>
      <c r="B975" s="3"/>
      <c r="C975" s="5"/>
      <c r="D975" s="5"/>
      <c r="E975" s="5"/>
      <c r="F975" s="5"/>
      <c r="G975" s="5"/>
      <c r="H975" s="34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21" customHeight="1">
      <c r="A976" s="5"/>
      <c r="B976" s="3"/>
      <c r="C976" s="5"/>
      <c r="D976" s="5"/>
      <c r="E976" s="5"/>
      <c r="F976" s="5"/>
      <c r="G976" s="5"/>
      <c r="H976" s="34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21" customHeight="1">
      <c r="A977" s="5"/>
      <c r="B977" s="3"/>
      <c r="C977" s="5"/>
      <c r="D977" s="5"/>
      <c r="E977" s="5"/>
      <c r="F977" s="5"/>
      <c r="G977" s="5"/>
      <c r="H977" s="34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21" customHeight="1">
      <c r="A978" s="5"/>
      <c r="B978" s="3"/>
      <c r="C978" s="5"/>
      <c r="D978" s="5"/>
      <c r="E978" s="5"/>
      <c r="F978" s="5"/>
      <c r="G978" s="5"/>
      <c r="H978" s="34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21" customHeight="1">
      <c r="A979" s="5"/>
      <c r="B979" s="3"/>
      <c r="C979" s="5"/>
      <c r="D979" s="5"/>
      <c r="E979" s="5"/>
      <c r="F979" s="5"/>
      <c r="G979" s="5"/>
      <c r="H979" s="34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21" customHeight="1">
      <c r="A980" s="5"/>
      <c r="B980" s="3"/>
      <c r="C980" s="5"/>
      <c r="D980" s="5"/>
      <c r="E980" s="5"/>
      <c r="F980" s="5"/>
      <c r="G980" s="5"/>
      <c r="H980" s="34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21" customHeight="1">
      <c r="A981" s="5"/>
      <c r="B981" s="3"/>
      <c r="C981" s="5"/>
      <c r="D981" s="5"/>
      <c r="E981" s="5"/>
      <c r="F981" s="5"/>
      <c r="G981" s="5"/>
      <c r="H981" s="34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21" customHeight="1">
      <c r="A982" s="5"/>
      <c r="B982" s="3"/>
      <c r="C982" s="5"/>
      <c r="D982" s="5"/>
      <c r="E982" s="5"/>
      <c r="F982" s="5"/>
      <c r="G982" s="5"/>
      <c r="H982" s="34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21" customHeight="1">
      <c r="A983" s="5"/>
      <c r="B983" s="3"/>
      <c r="C983" s="5"/>
      <c r="D983" s="5"/>
      <c r="E983" s="5"/>
      <c r="F983" s="5"/>
      <c r="G983" s="5"/>
      <c r="H983" s="34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21" customHeight="1">
      <c r="A984" s="5"/>
      <c r="B984" s="3"/>
      <c r="C984" s="5"/>
      <c r="D984" s="5"/>
      <c r="E984" s="5"/>
      <c r="F984" s="5"/>
      <c r="G984" s="5"/>
      <c r="H984" s="34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21" customHeight="1">
      <c r="A985" s="5"/>
      <c r="B985" s="3"/>
      <c r="C985" s="5"/>
      <c r="D985" s="5"/>
      <c r="E985" s="5"/>
      <c r="F985" s="5"/>
      <c r="G985" s="5"/>
      <c r="H985" s="34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21" customHeight="1">
      <c r="A986" s="5"/>
      <c r="B986" s="3"/>
      <c r="C986" s="5"/>
      <c r="D986" s="5"/>
      <c r="E986" s="5"/>
      <c r="F986" s="5"/>
      <c r="G986" s="5"/>
      <c r="H986" s="34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21" customHeight="1">
      <c r="A987" s="5"/>
      <c r="B987" s="3"/>
      <c r="C987" s="5"/>
      <c r="D987" s="5"/>
      <c r="E987" s="5"/>
      <c r="F987" s="5"/>
      <c r="G987" s="5"/>
      <c r="H987" s="34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21" customHeight="1">
      <c r="A988" s="5"/>
      <c r="B988" s="3"/>
      <c r="C988" s="5"/>
      <c r="D988" s="5"/>
      <c r="E988" s="5"/>
      <c r="F988" s="5"/>
      <c r="G988" s="5"/>
      <c r="H988" s="34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21" customHeight="1">
      <c r="A989" s="5"/>
      <c r="B989" s="3"/>
      <c r="C989" s="5"/>
      <c r="D989" s="5"/>
      <c r="E989" s="5"/>
      <c r="F989" s="5"/>
      <c r="G989" s="5"/>
      <c r="H989" s="34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21" customHeight="1">
      <c r="A990" s="5"/>
      <c r="B990" s="3"/>
      <c r="C990" s="5"/>
      <c r="D990" s="5"/>
      <c r="E990" s="5"/>
      <c r="F990" s="5"/>
      <c r="G990" s="5"/>
      <c r="H990" s="34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21" customHeight="1">
      <c r="A991" s="5"/>
      <c r="B991" s="3"/>
      <c r="C991" s="5"/>
      <c r="D991" s="5"/>
      <c r="E991" s="5"/>
      <c r="F991" s="5"/>
      <c r="G991" s="5"/>
      <c r="H991" s="34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21" customHeight="1">
      <c r="A992" s="5"/>
      <c r="B992" s="3"/>
      <c r="C992" s="5"/>
      <c r="D992" s="5"/>
      <c r="E992" s="5"/>
      <c r="F992" s="5"/>
      <c r="G992" s="5"/>
      <c r="H992" s="34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21" customHeight="1">
      <c r="A993" s="5"/>
      <c r="B993" s="3"/>
      <c r="C993" s="5"/>
      <c r="D993" s="5"/>
      <c r="E993" s="5"/>
      <c r="F993" s="5"/>
      <c r="G993" s="5"/>
      <c r="H993" s="34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21" customHeight="1">
      <c r="A994" s="5"/>
      <c r="B994" s="3"/>
      <c r="C994" s="5"/>
      <c r="D994" s="5"/>
      <c r="E994" s="5"/>
      <c r="F994" s="5"/>
      <c r="G994" s="5"/>
      <c r="H994" s="34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21" customHeight="1">
      <c r="A995" s="5"/>
      <c r="B995" s="3"/>
      <c r="C995" s="5"/>
      <c r="D995" s="5"/>
      <c r="E995" s="5"/>
      <c r="F995" s="5"/>
      <c r="G995" s="5"/>
      <c r="H995" s="34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21" customHeight="1">
      <c r="A996" s="5"/>
      <c r="B996" s="3"/>
      <c r="C996" s="5"/>
      <c r="D996" s="5"/>
      <c r="E996" s="5"/>
      <c r="F996" s="5"/>
      <c r="G996" s="5"/>
      <c r="H996" s="34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21" customHeight="1">
      <c r="A997" s="5"/>
      <c r="B997" s="3"/>
      <c r="C997" s="5"/>
      <c r="D997" s="5"/>
      <c r="E997" s="5"/>
      <c r="F997" s="5"/>
      <c r="G997" s="5"/>
      <c r="H997" s="34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21" customHeight="1">
      <c r="A998" s="5"/>
      <c r="B998" s="3"/>
      <c r="C998" s="5"/>
      <c r="D998" s="5"/>
      <c r="E998" s="5"/>
      <c r="F998" s="5"/>
      <c r="G998" s="5"/>
      <c r="H998" s="34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21" customHeight="1">
      <c r="A999" s="5"/>
      <c r="B999" s="3"/>
      <c r="C999" s="5"/>
      <c r="D999" s="5"/>
      <c r="E999" s="5"/>
      <c r="F999" s="5"/>
      <c r="G999" s="5"/>
      <c r="H999" s="34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21" customHeight="1">
      <c r="A1000" s="5"/>
      <c r="B1000" s="3"/>
      <c r="C1000" s="5"/>
      <c r="D1000" s="5"/>
      <c r="E1000" s="5"/>
      <c r="F1000" s="5"/>
      <c r="G1000" s="5"/>
      <c r="H1000" s="34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autoFilter ref="A8:H78" xr:uid="{00000000-0009-0000-0000-000011000000}"/>
  <mergeCells count="28">
    <mergeCell ref="A1:B1"/>
    <mergeCell ref="C1:H1"/>
    <mergeCell ref="A2:B2"/>
    <mergeCell ref="C2:H2"/>
    <mergeCell ref="C3:H3"/>
    <mergeCell ref="A4:H4"/>
    <mergeCell ref="A5:H5"/>
    <mergeCell ref="A6:H6"/>
    <mergeCell ref="C8:F8"/>
    <mergeCell ref="I8:I9"/>
    <mergeCell ref="A20:B20"/>
    <mergeCell ref="A29:B29"/>
    <mergeCell ref="A38:C38"/>
    <mergeCell ref="A41:B41"/>
    <mergeCell ref="A79:B79"/>
    <mergeCell ref="D85:H85"/>
    <mergeCell ref="A50:C50"/>
    <mergeCell ref="A53:B53"/>
    <mergeCell ref="A62:C62"/>
    <mergeCell ref="A65:B65"/>
    <mergeCell ref="A73:C73"/>
    <mergeCell ref="A76:B76"/>
    <mergeCell ref="A78:B78"/>
    <mergeCell ref="D80:H80"/>
    <mergeCell ref="D81:H81"/>
    <mergeCell ref="A82:B82"/>
    <mergeCell ref="A83:B83"/>
    <mergeCell ref="A84:B84"/>
  </mergeCells>
  <pageMargins left="0.7" right="0.7" top="0.75" bottom="0.75" header="0" footer="0"/>
  <pageSetup orientation="landscape"/>
  <headerFooter>
    <oddFooter>&amp;R&amp;P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 filterMode="1"/>
  <dimension ref="A1:Z1000"/>
  <sheetViews>
    <sheetView workbookViewId="0"/>
  </sheetViews>
  <sheetFormatPr defaultColWidth="11.21875" defaultRowHeight="15" customHeight="1"/>
  <cols>
    <col min="1" max="1" width="9.6640625" customWidth="1"/>
    <col min="2" max="2" width="40.33203125" customWidth="1"/>
    <col min="3" max="3" width="10.109375" customWidth="1"/>
    <col min="4" max="6" width="6.6640625" customWidth="1"/>
    <col min="7" max="7" width="6.109375" customWidth="1"/>
    <col min="8" max="8" width="7.109375" customWidth="1"/>
    <col min="9" max="10" width="8" customWidth="1"/>
    <col min="11" max="11" width="46.33203125" customWidth="1"/>
    <col min="12" max="26" width="8" customWidth="1"/>
  </cols>
  <sheetData>
    <row r="1" spans="1:26" ht="22.5" customHeight="1">
      <c r="A1" s="51" t="s">
        <v>183</v>
      </c>
      <c r="B1" s="52" t="s">
        <v>184</v>
      </c>
      <c r="C1" s="51" t="s">
        <v>11</v>
      </c>
      <c r="D1" s="51" t="s">
        <v>185</v>
      </c>
      <c r="E1" s="51" t="s">
        <v>186</v>
      </c>
      <c r="F1" s="51" t="s">
        <v>187</v>
      </c>
      <c r="G1" s="53" t="s">
        <v>188</v>
      </c>
      <c r="H1" s="52" t="s">
        <v>189</v>
      </c>
      <c r="I1" s="52" t="s">
        <v>190</v>
      </c>
      <c r="J1" s="52" t="s">
        <v>191</v>
      </c>
      <c r="K1" s="51" t="s">
        <v>192</v>
      </c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20.25" hidden="1" customHeight="1">
      <c r="A2" s="54">
        <v>126027</v>
      </c>
      <c r="B2" s="55" t="s">
        <v>123</v>
      </c>
      <c r="C2" s="56">
        <v>2</v>
      </c>
      <c r="D2" s="57">
        <v>1</v>
      </c>
      <c r="E2" s="57">
        <v>0</v>
      </c>
      <c r="F2" s="57">
        <v>1</v>
      </c>
      <c r="G2" s="57">
        <f t="shared" ref="G2:G256" si="0">(F2*30)+(E2*45)+(D2*15)</f>
        <v>45</v>
      </c>
      <c r="H2" s="57">
        <v>6</v>
      </c>
      <c r="I2" s="57">
        <v>2019</v>
      </c>
      <c r="J2" s="57" t="s">
        <v>193</v>
      </c>
      <c r="K2" s="23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ht="20.25" customHeight="1">
      <c r="A3" s="54">
        <v>128051</v>
      </c>
      <c r="B3" s="23" t="s">
        <v>156</v>
      </c>
      <c r="C3" s="56">
        <v>3</v>
      </c>
      <c r="D3" s="57">
        <v>3</v>
      </c>
      <c r="E3" s="57">
        <v>0</v>
      </c>
      <c r="F3" s="57">
        <v>0</v>
      </c>
      <c r="G3" s="57">
        <f t="shared" si="0"/>
        <v>45</v>
      </c>
      <c r="H3" s="57">
        <v>5</v>
      </c>
      <c r="I3" s="57">
        <v>2018</v>
      </c>
      <c r="J3" s="57" t="s">
        <v>194</v>
      </c>
      <c r="K3" s="57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ht="20.25" customHeight="1">
      <c r="A4" s="54">
        <v>128051</v>
      </c>
      <c r="B4" s="23" t="s">
        <v>156</v>
      </c>
      <c r="C4" s="56">
        <v>3</v>
      </c>
      <c r="D4" s="57">
        <v>3</v>
      </c>
      <c r="E4" s="57">
        <v>0</v>
      </c>
      <c r="F4" s="57">
        <v>0</v>
      </c>
      <c r="G4" s="57">
        <f t="shared" si="0"/>
        <v>45</v>
      </c>
      <c r="H4" s="57">
        <v>5</v>
      </c>
      <c r="I4" s="57">
        <v>2019</v>
      </c>
      <c r="J4" s="57" t="s">
        <v>194</v>
      </c>
      <c r="K4" s="57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 ht="20.25" customHeight="1">
      <c r="A5" s="54">
        <v>128052</v>
      </c>
      <c r="B5" s="55" t="s">
        <v>162</v>
      </c>
      <c r="C5" s="56">
        <v>3</v>
      </c>
      <c r="D5" s="57">
        <v>3</v>
      </c>
      <c r="E5" s="57">
        <v>0</v>
      </c>
      <c r="F5" s="57">
        <v>0</v>
      </c>
      <c r="G5" s="57">
        <f t="shared" si="0"/>
        <v>45</v>
      </c>
      <c r="H5" s="57">
        <v>6</v>
      </c>
      <c r="I5" s="57">
        <v>2018</v>
      </c>
      <c r="J5" s="57" t="s">
        <v>194</v>
      </c>
      <c r="K5" s="59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ht="20.25" customHeight="1">
      <c r="A6" s="54">
        <v>128052</v>
      </c>
      <c r="B6" s="55" t="s">
        <v>162</v>
      </c>
      <c r="C6" s="56">
        <v>3</v>
      </c>
      <c r="D6" s="57">
        <v>3</v>
      </c>
      <c r="E6" s="57">
        <v>0</v>
      </c>
      <c r="F6" s="57">
        <v>0</v>
      </c>
      <c r="G6" s="57">
        <f t="shared" si="0"/>
        <v>45</v>
      </c>
      <c r="H6" s="57">
        <v>6</v>
      </c>
      <c r="I6" s="57">
        <v>2019</v>
      </c>
      <c r="J6" s="57" t="s">
        <v>194</v>
      </c>
      <c r="K6" s="57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20.25" hidden="1" customHeight="1">
      <c r="A7" s="54">
        <v>127021</v>
      </c>
      <c r="B7" s="49" t="s">
        <v>57</v>
      </c>
      <c r="C7" s="56">
        <v>3</v>
      </c>
      <c r="D7" s="57">
        <v>3</v>
      </c>
      <c r="E7" s="57">
        <v>0</v>
      </c>
      <c r="F7" s="57">
        <v>0</v>
      </c>
      <c r="G7" s="57">
        <f t="shared" si="0"/>
        <v>45</v>
      </c>
      <c r="H7" s="57">
        <v>5</v>
      </c>
      <c r="I7" s="57">
        <v>2018</v>
      </c>
      <c r="J7" s="57" t="s">
        <v>195</v>
      </c>
      <c r="K7" s="59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ht="20.25" hidden="1" customHeight="1">
      <c r="A8" s="54">
        <v>127021</v>
      </c>
      <c r="B8" s="49" t="s">
        <v>57</v>
      </c>
      <c r="C8" s="56">
        <v>3</v>
      </c>
      <c r="D8" s="57">
        <v>3</v>
      </c>
      <c r="E8" s="57">
        <v>0</v>
      </c>
      <c r="F8" s="57">
        <v>0</v>
      </c>
      <c r="G8" s="57">
        <f t="shared" si="0"/>
        <v>45</v>
      </c>
      <c r="H8" s="57">
        <v>5</v>
      </c>
      <c r="I8" s="57">
        <v>2019</v>
      </c>
      <c r="J8" s="57" t="s">
        <v>195</v>
      </c>
      <c r="K8" s="57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26" ht="20.25" hidden="1" customHeight="1">
      <c r="A9" s="54">
        <v>127022</v>
      </c>
      <c r="B9" s="58" t="s">
        <v>68</v>
      </c>
      <c r="C9" s="56">
        <v>3</v>
      </c>
      <c r="D9" s="57">
        <v>3</v>
      </c>
      <c r="E9" s="57">
        <v>0</v>
      </c>
      <c r="F9" s="57">
        <v>0</v>
      </c>
      <c r="G9" s="57">
        <f t="shared" si="0"/>
        <v>45</v>
      </c>
      <c r="H9" s="57">
        <v>6</v>
      </c>
      <c r="I9" s="57">
        <v>2018</v>
      </c>
      <c r="J9" s="57" t="s">
        <v>195</v>
      </c>
      <c r="K9" s="57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20.25" hidden="1" customHeight="1">
      <c r="A10" s="54">
        <v>127022</v>
      </c>
      <c r="B10" s="58" t="s">
        <v>68</v>
      </c>
      <c r="C10" s="56">
        <v>3</v>
      </c>
      <c r="D10" s="57">
        <v>3</v>
      </c>
      <c r="E10" s="57">
        <v>0</v>
      </c>
      <c r="F10" s="57">
        <v>0</v>
      </c>
      <c r="G10" s="57">
        <f t="shared" si="0"/>
        <v>45</v>
      </c>
      <c r="H10" s="57">
        <v>6</v>
      </c>
      <c r="I10" s="57">
        <v>2019</v>
      </c>
      <c r="J10" s="57" t="s">
        <v>195</v>
      </c>
      <c r="K10" s="57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20.25" hidden="1" customHeight="1">
      <c r="A11" s="54">
        <v>125056</v>
      </c>
      <c r="B11" s="55" t="s">
        <v>179</v>
      </c>
      <c r="C11" s="56">
        <v>3</v>
      </c>
      <c r="D11" s="57">
        <v>3</v>
      </c>
      <c r="E11" s="57">
        <v>0</v>
      </c>
      <c r="F11" s="57">
        <v>0</v>
      </c>
      <c r="G11" s="57">
        <f t="shared" si="0"/>
        <v>45</v>
      </c>
      <c r="H11" s="57">
        <v>6</v>
      </c>
      <c r="I11" s="57">
        <v>2018</v>
      </c>
      <c r="J11" s="57" t="s">
        <v>196</v>
      </c>
      <c r="K11" s="57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20.25" hidden="1" customHeight="1">
      <c r="A12" s="54">
        <v>125056</v>
      </c>
      <c r="B12" s="55" t="s">
        <v>179</v>
      </c>
      <c r="C12" s="56">
        <v>3</v>
      </c>
      <c r="D12" s="57">
        <v>3</v>
      </c>
      <c r="E12" s="57">
        <v>0</v>
      </c>
      <c r="F12" s="57">
        <v>0</v>
      </c>
      <c r="G12" s="57">
        <f t="shared" si="0"/>
        <v>45</v>
      </c>
      <c r="H12" s="57">
        <v>6</v>
      </c>
      <c r="I12" s="57">
        <v>2019</v>
      </c>
      <c r="J12" s="57" t="s">
        <v>196</v>
      </c>
      <c r="K12" s="23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20.25" hidden="1" customHeight="1">
      <c r="A13" s="98">
        <v>126028</v>
      </c>
      <c r="B13" s="99" t="s">
        <v>132</v>
      </c>
      <c r="C13" s="100">
        <v>2</v>
      </c>
      <c r="D13" s="101">
        <v>1</v>
      </c>
      <c r="E13" s="101">
        <v>0</v>
      </c>
      <c r="F13" s="101">
        <v>1</v>
      </c>
      <c r="G13" s="101">
        <f t="shared" si="0"/>
        <v>45</v>
      </c>
      <c r="H13" s="57">
        <v>6</v>
      </c>
      <c r="I13" s="57">
        <v>2019</v>
      </c>
      <c r="J13" s="57" t="s">
        <v>193</v>
      </c>
      <c r="K13" s="23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ht="20.25" customHeight="1">
      <c r="A14" s="54">
        <v>128035</v>
      </c>
      <c r="B14" s="55" t="s">
        <v>146</v>
      </c>
      <c r="C14" s="56">
        <v>2</v>
      </c>
      <c r="D14" s="57">
        <v>1</v>
      </c>
      <c r="E14" s="57">
        <v>0</v>
      </c>
      <c r="F14" s="57">
        <v>1</v>
      </c>
      <c r="G14" s="57">
        <f t="shared" si="0"/>
        <v>45</v>
      </c>
      <c r="H14" s="57">
        <v>3</v>
      </c>
      <c r="I14" s="57">
        <v>2018</v>
      </c>
      <c r="J14" s="57" t="s">
        <v>194</v>
      </c>
      <c r="K14" s="57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ht="20.25" customHeight="1">
      <c r="A15" s="54">
        <v>128035</v>
      </c>
      <c r="B15" s="55" t="s">
        <v>146</v>
      </c>
      <c r="C15" s="56">
        <v>2</v>
      </c>
      <c r="D15" s="57">
        <v>1</v>
      </c>
      <c r="E15" s="57">
        <v>0</v>
      </c>
      <c r="F15" s="57">
        <v>1</v>
      </c>
      <c r="G15" s="57">
        <f t="shared" si="0"/>
        <v>45</v>
      </c>
      <c r="H15" s="57">
        <v>3</v>
      </c>
      <c r="I15" s="57">
        <v>2019</v>
      </c>
      <c r="J15" s="57" t="s">
        <v>194</v>
      </c>
      <c r="K15" s="57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 ht="20.25" customHeight="1">
      <c r="A16" s="54">
        <v>128003</v>
      </c>
      <c r="B16" s="55" t="s">
        <v>141</v>
      </c>
      <c r="C16" s="56">
        <v>2</v>
      </c>
      <c r="D16" s="56">
        <v>1</v>
      </c>
      <c r="E16" s="57">
        <v>0</v>
      </c>
      <c r="F16" s="57">
        <v>1</v>
      </c>
      <c r="G16" s="57">
        <f t="shared" si="0"/>
        <v>45</v>
      </c>
      <c r="H16" s="57">
        <v>4</v>
      </c>
      <c r="I16" s="57">
        <v>2018</v>
      </c>
      <c r="J16" s="57" t="s">
        <v>194</v>
      </c>
      <c r="K16" s="57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ht="20.25" customHeight="1">
      <c r="A17" s="54">
        <v>128003</v>
      </c>
      <c r="B17" s="55" t="s">
        <v>141</v>
      </c>
      <c r="C17" s="56">
        <v>2</v>
      </c>
      <c r="D17" s="56">
        <v>1</v>
      </c>
      <c r="E17" s="57">
        <v>0</v>
      </c>
      <c r="F17" s="57">
        <v>1</v>
      </c>
      <c r="G17" s="57">
        <f t="shared" si="0"/>
        <v>45</v>
      </c>
      <c r="H17" s="57">
        <v>2</v>
      </c>
      <c r="I17" s="57">
        <v>2019</v>
      </c>
      <c r="J17" s="57" t="s">
        <v>194</v>
      </c>
      <c r="K17" s="59" t="s">
        <v>302</v>
      </c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20.25" hidden="1" customHeight="1">
      <c r="A18" s="54">
        <v>126029</v>
      </c>
      <c r="B18" s="60" t="s">
        <v>97</v>
      </c>
      <c r="C18" s="56">
        <v>2</v>
      </c>
      <c r="D18" s="57">
        <v>1</v>
      </c>
      <c r="E18" s="57">
        <v>0</v>
      </c>
      <c r="F18" s="57">
        <v>1</v>
      </c>
      <c r="G18" s="57">
        <f t="shared" si="0"/>
        <v>45</v>
      </c>
      <c r="H18" s="57">
        <v>1</v>
      </c>
      <c r="I18" s="57">
        <v>2019</v>
      </c>
      <c r="J18" s="57" t="s">
        <v>193</v>
      </c>
      <c r="K18" s="23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ht="20.25" hidden="1" customHeight="1">
      <c r="A19" s="61">
        <v>126030</v>
      </c>
      <c r="B19" s="102" t="s">
        <v>100</v>
      </c>
      <c r="C19" s="101">
        <v>2</v>
      </c>
      <c r="D19" s="101">
        <v>1</v>
      </c>
      <c r="E19" s="101">
        <v>0</v>
      </c>
      <c r="F19" s="101">
        <v>1</v>
      </c>
      <c r="G19" s="57">
        <f t="shared" si="0"/>
        <v>45</v>
      </c>
      <c r="H19" s="57">
        <v>2</v>
      </c>
      <c r="I19" s="57">
        <v>2019</v>
      </c>
      <c r="J19" s="57" t="s">
        <v>193</v>
      </c>
      <c r="K19" s="23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ht="20.25" hidden="1" customHeight="1">
      <c r="A20" s="54">
        <v>127005</v>
      </c>
      <c r="B20" s="49" t="s">
        <v>46</v>
      </c>
      <c r="C20" s="56">
        <v>2</v>
      </c>
      <c r="D20" s="57">
        <v>1</v>
      </c>
      <c r="E20" s="57">
        <v>0</v>
      </c>
      <c r="F20" s="57">
        <v>1</v>
      </c>
      <c r="G20" s="57">
        <f t="shared" si="0"/>
        <v>45</v>
      </c>
      <c r="H20" s="57">
        <v>3</v>
      </c>
      <c r="I20" s="57">
        <v>2018</v>
      </c>
      <c r="J20" s="57" t="s">
        <v>195</v>
      </c>
      <c r="K20" s="57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20.25" hidden="1" customHeight="1">
      <c r="A21" s="54">
        <v>127005</v>
      </c>
      <c r="B21" s="49" t="s">
        <v>46</v>
      </c>
      <c r="C21" s="56">
        <v>2</v>
      </c>
      <c r="D21" s="57">
        <v>1</v>
      </c>
      <c r="E21" s="57">
        <v>0</v>
      </c>
      <c r="F21" s="57">
        <v>1</v>
      </c>
      <c r="G21" s="57">
        <f t="shared" si="0"/>
        <v>45</v>
      </c>
      <c r="H21" s="57">
        <v>4</v>
      </c>
      <c r="I21" s="57">
        <v>2019</v>
      </c>
      <c r="J21" s="57" t="s">
        <v>195</v>
      </c>
      <c r="K21" s="59" t="s">
        <v>303</v>
      </c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20.25" hidden="1" customHeight="1">
      <c r="A22" s="98">
        <v>126005</v>
      </c>
      <c r="B22" s="99" t="s">
        <v>102</v>
      </c>
      <c r="C22" s="101">
        <v>2</v>
      </c>
      <c r="D22" s="101">
        <v>1</v>
      </c>
      <c r="E22" s="101">
        <v>0</v>
      </c>
      <c r="F22" s="101">
        <v>1</v>
      </c>
      <c r="G22" s="57">
        <f t="shared" si="0"/>
        <v>45</v>
      </c>
      <c r="H22" s="57">
        <v>3</v>
      </c>
      <c r="I22" s="57">
        <v>2019</v>
      </c>
      <c r="J22" s="57" t="s">
        <v>193</v>
      </c>
      <c r="K22" s="23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20.25" hidden="1" customHeight="1">
      <c r="A23" s="54">
        <v>102001</v>
      </c>
      <c r="B23" s="49" t="s">
        <v>304</v>
      </c>
      <c r="C23" s="57">
        <v>3</v>
      </c>
      <c r="D23" s="57">
        <v>3</v>
      </c>
      <c r="E23" s="57">
        <v>0</v>
      </c>
      <c r="F23" s="57">
        <v>0</v>
      </c>
      <c r="G23" s="57">
        <f t="shared" si="0"/>
        <v>45</v>
      </c>
      <c r="H23" s="57">
        <v>5</v>
      </c>
      <c r="I23" s="57">
        <v>2019</v>
      </c>
      <c r="J23" s="57" t="s">
        <v>193</v>
      </c>
      <c r="K23" s="23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ht="20.25" hidden="1" customHeight="1">
      <c r="A24" s="54">
        <v>102001</v>
      </c>
      <c r="B24" s="49" t="s">
        <v>305</v>
      </c>
      <c r="C24" s="57">
        <v>3</v>
      </c>
      <c r="D24" s="57">
        <v>3</v>
      </c>
      <c r="E24" s="57">
        <v>0</v>
      </c>
      <c r="F24" s="57">
        <v>0</v>
      </c>
      <c r="G24" s="57">
        <f t="shared" si="0"/>
        <v>45</v>
      </c>
      <c r="H24" s="57">
        <v>5</v>
      </c>
      <c r="I24" s="57">
        <v>2018</v>
      </c>
      <c r="J24" s="57" t="s">
        <v>196</v>
      </c>
      <c r="K24" s="57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20.25" hidden="1" customHeight="1">
      <c r="A25" s="54">
        <v>102001</v>
      </c>
      <c r="B25" s="49" t="s">
        <v>305</v>
      </c>
      <c r="C25" s="57">
        <v>3</v>
      </c>
      <c r="D25" s="57">
        <v>3</v>
      </c>
      <c r="E25" s="57">
        <v>0</v>
      </c>
      <c r="F25" s="57">
        <v>0</v>
      </c>
      <c r="G25" s="57">
        <f t="shared" si="0"/>
        <v>45</v>
      </c>
      <c r="H25" s="57">
        <v>5</v>
      </c>
      <c r="I25" s="57">
        <v>2018</v>
      </c>
      <c r="J25" s="57" t="s">
        <v>195</v>
      </c>
      <c r="K25" s="57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20.25" customHeight="1">
      <c r="A26" s="54">
        <v>102001</v>
      </c>
      <c r="B26" s="49" t="s">
        <v>305</v>
      </c>
      <c r="C26" s="57">
        <v>3</v>
      </c>
      <c r="D26" s="57">
        <v>3</v>
      </c>
      <c r="E26" s="57">
        <v>0</v>
      </c>
      <c r="F26" s="57">
        <v>0</v>
      </c>
      <c r="G26" s="57">
        <f t="shared" si="0"/>
        <v>45</v>
      </c>
      <c r="H26" s="57">
        <v>5</v>
      </c>
      <c r="I26" s="57">
        <v>2018</v>
      </c>
      <c r="J26" s="57" t="s">
        <v>194</v>
      </c>
      <c r="K26" s="57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20.25" hidden="1" customHeight="1">
      <c r="A27" s="98">
        <v>102001</v>
      </c>
      <c r="B27" s="103" t="s">
        <v>305</v>
      </c>
      <c r="C27" s="101">
        <v>3</v>
      </c>
      <c r="D27" s="101">
        <v>3</v>
      </c>
      <c r="E27" s="101">
        <v>0</v>
      </c>
      <c r="F27" s="101">
        <v>0</v>
      </c>
      <c r="G27" s="57">
        <f t="shared" si="0"/>
        <v>45</v>
      </c>
      <c r="H27" s="57">
        <v>5</v>
      </c>
      <c r="I27" s="57">
        <v>2019</v>
      </c>
      <c r="J27" s="57" t="s">
        <v>195</v>
      </c>
      <c r="K27" s="57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20.25" customHeight="1">
      <c r="A28" s="54">
        <v>102001</v>
      </c>
      <c r="B28" s="49" t="s">
        <v>305</v>
      </c>
      <c r="C28" s="57">
        <v>3</v>
      </c>
      <c r="D28" s="57">
        <v>3</v>
      </c>
      <c r="E28" s="57">
        <v>0</v>
      </c>
      <c r="F28" s="57">
        <v>0</v>
      </c>
      <c r="G28" s="57">
        <f t="shared" si="0"/>
        <v>45</v>
      </c>
      <c r="H28" s="57">
        <v>5</v>
      </c>
      <c r="I28" s="57">
        <v>2019</v>
      </c>
      <c r="J28" s="57" t="s">
        <v>194</v>
      </c>
      <c r="K28" s="57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20.25" hidden="1" customHeight="1">
      <c r="A29" s="54">
        <v>102001</v>
      </c>
      <c r="B29" s="49" t="s">
        <v>305</v>
      </c>
      <c r="C29" s="57">
        <v>3</v>
      </c>
      <c r="D29" s="57">
        <v>3</v>
      </c>
      <c r="E29" s="57">
        <v>0</v>
      </c>
      <c r="F29" s="57">
        <v>0</v>
      </c>
      <c r="G29" s="57">
        <f t="shared" si="0"/>
        <v>45</v>
      </c>
      <c r="H29" s="57">
        <v>5</v>
      </c>
      <c r="I29" s="57">
        <v>2019</v>
      </c>
      <c r="J29" s="57" t="s">
        <v>196</v>
      </c>
      <c r="K29" s="23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20.25" hidden="1" customHeight="1">
      <c r="A30" s="54">
        <v>102055</v>
      </c>
      <c r="B30" s="60" t="s">
        <v>24</v>
      </c>
      <c r="C30" s="57">
        <v>2</v>
      </c>
      <c r="D30" s="57">
        <v>2</v>
      </c>
      <c r="E30" s="57">
        <v>0</v>
      </c>
      <c r="F30" s="57">
        <v>0</v>
      </c>
      <c r="G30" s="57">
        <f t="shared" si="0"/>
        <v>30</v>
      </c>
      <c r="H30" s="57">
        <v>1</v>
      </c>
      <c r="I30" s="57">
        <v>2018</v>
      </c>
      <c r="J30" s="57" t="s">
        <v>196</v>
      </c>
      <c r="K30" s="57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ht="20.25" hidden="1" customHeight="1">
      <c r="A31" s="54">
        <v>102055</v>
      </c>
      <c r="B31" s="60" t="s">
        <v>24</v>
      </c>
      <c r="C31" s="57">
        <v>2</v>
      </c>
      <c r="D31" s="57">
        <v>2</v>
      </c>
      <c r="E31" s="57">
        <v>0</v>
      </c>
      <c r="F31" s="57">
        <v>0</v>
      </c>
      <c r="G31" s="57">
        <f t="shared" si="0"/>
        <v>30</v>
      </c>
      <c r="H31" s="57">
        <v>1</v>
      </c>
      <c r="I31" s="57">
        <v>2018</v>
      </c>
      <c r="J31" s="57" t="s">
        <v>195</v>
      </c>
      <c r="K31" s="57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20.25" customHeight="1">
      <c r="A32" s="54">
        <v>102055</v>
      </c>
      <c r="B32" s="60" t="s">
        <v>24</v>
      </c>
      <c r="C32" s="57">
        <v>2</v>
      </c>
      <c r="D32" s="57">
        <v>2</v>
      </c>
      <c r="E32" s="57">
        <v>0</v>
      </c>
      <c r="F32" s="57">
        <v>0</v>
      </c>
      <c r="G32" s="57">
        <f t="shared" si="0"/>
        <v>30</v>
      </c>
      <c r="H32" s="57">
        <v>1</v>
      </c>
      <c r="I32" s="57">
        <v>2018</v>
      </c>
      <c r="J32" s="57" t="s">
        <v>194</v>
      </c>
      <c r="K32" s="57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ht="20.25" hidden="1" customHeight="1">
      <c r="A33" s="54">
        <v>102055</v>
      </c>
      <c r="B33" s="60" t="s">
        <v>24</v>
      </c>
      <c r="C33" s="57">
        <v>2</v>
      </c>
      <c r="D33" s="57">
        <v>2</v>
      </c>
      <c r="E33" s="57">
        <v>0</v>
      </c>
      <c r="F33" s="57">
        <v>0</v>
      </c>
      <c r="G33" s="57">
        <f t="shared" si="0"/>
        <v>30</v>
      </c>
      <c r="H33" s="57">
        <v>1</v>
      </c>
      <c r="I33" s="57">
        <v>2019</v>
      </c>
      <c r="J33" s="57" t="s">
        <v>195</v>
      </c>
      <c r="K33" s="57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20.25" customHeight="1">
      <c r="A34" s="54">
        <v>102055</v>
      </c>
      <c r="B34" s="60" t="s">
        <v>24</v>
      </c>
      <c r="C34" s="57">
        <v>2</v>
      </c>
      <c r="D34" s="57">
        <v>2</v>
      </c>
      <c r="E34" s="57">
        <v>0</v>
      </c>
      <c r="F34" s="57">
        <v>0</v>
      </c>
      <c r="G34" s="57">
        <f t="shared" si="0"/>
        <v>30</v>
      </c>
      <c r="H34" s="57">
        <v>1</v>
      </c>
      <c r="I34" s="57">
        <v>2019</v>
      </c>
      <c r="J34" s="57" t="s">
        <v>194</v>
      </c>
      <c r="K34" s="57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20.25" hidden="1" customHeight="1">
      <c r="A35" s="54">
        <v>102055</v>
      </c>
      <c r="B35" s="60" t="s">
        <v>24</v>
      </c>
      <c r="C35" s="57">
        <v>2</v>
      </c>
      <c r="D35" s="57">
        <v>2</v>
      </c>
      <c r="E35" s="57">
        <v>0</v>
      </c>
      <c r="F35" s="57">
        <v>0</v>
      </c>
      <c r="G35" s="57">
        <f t="shared" si="0"/>
        <v>30</v>
      </c>
      <c r="H35" s="57">
        <v>1</v>
      </c>
      <c r="I35" s="57">
        <v>2019</v>
      </c>
      <c r="J35" s="57" t="s">
        <v>196</v>
      </c>
      <c r="K35" s="57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20.25" hidden="1" customHeight="1">
      <c r="A36" s="54">
        <v>102055</v>
      </c>
      <c r="B36" s="60" t="s">
        <v>24</v>
      </c>
      <c r="C36" s="57">
        <v>2</v>
      </c>
      <c r="D36" s="57">
        <v>2</v>
      </c>
      <c r="E36" s="57">
        <v>0</v>
      </c>
      <c r="F36" s="57">
        <v>0</v>
      </c>
      <c r="G36" s="57">
        <f t="shared" si="0"/>
        <v>30</v>
      </c>
      <c r="H36" s="57">
        <v>1</v>
      </c>
      <c r="I36" s="57">
        <v>2019</v>
      </c>
      <c r="J36" s="57" t="s">
        <v>193</v>
      </c>
      <c r="K36" s="23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20.25" hidden="1" customHeight="1">
      <c r="A37" s="54">
        <v>102056</v>
      </c>
      <c r="B37" s="60" t="s">
        <v>32</v>
      </c>
      <c r="C37" s="57">
        <v>2</v>
      </c>
      <c r="D37" s="57">
        <v>1</v>
      </c>
      <c r="E37" s="57">
        <v>0</v>
      </c>
      <c r="F37" s="57">
        <v>1</v>
      </c>
      <c r="G37" s="57">
        <f t="shared" si="0"/>
        <v>45</v>
      </c>
      <c r="H37" s="57">
        <v>2</v>
      </c>
      <c r="I37" s="57">
        <v>2018</v>
      </c>
      <c r="J37" s="57" t="s">
        <v>196</v>
      </c>
      <c r="K37" s="57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20.25" hidden="1" customHeight="1">
      <c r="A38" s="54">
        <v>102056</v>
      </c>
      <c r="B38" s="60" t="s">
        <v>32</v>
      </c>
      <c r="C38" s="57">
        <v>2</v>
      </c>
      <c r="D38" s="57">
        <v>1</v>
      </c>
      <c r="E38" s="57">
        <v>0</v>
      </c>
      <c r="F38" s="57">
        <v>1</v>
      </c>
      <c r="G38" s="57">
        <f t="shared" si="0"/>
        <v>45</v>
      </c>
      <c r="H38" s="57">
        <v>2</v>
      </c>
      <c r="I38" s="57">
        <v>2018</v>
      </c>
      <c r="J38" s="57" t="s">
        <v>195</v>
      </c>
      <c r="K38" s="57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20.25" customHeight="1">
      <c r="A39" s="54">
        <v>102056</v>
      </c>
      <c r="B39" s="60" t="s">
        <v>32</v>
      </c>
      <c r="C39" s="57">
        <v>2</v>
      </c>
      <c r="D39" s="57">
        <v>1</v>
      </c>
      <c r="E39" s="57">
        <v>0</v>
      </c>
      <c r="F39" s="57">
        <v>1</v>
      </c>
      <c r="G39" s="57">
        <f t="shared" si="0"/>
        <v>45</v>
      </c>
      <c r="H39" s="57">
        <v>2</v>
      </c>
      <c r="I39" s="57">
        <v>2018</v>
      </c>
      <c r="J39" s="57" t="s">
        <v>194</v>
      </c>
      <c r="K39" s="57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20.25" hidden="1" customHeight="1">
      <c r="A40" s="54">
        <v>102056</v>
      </c>
      <c r="B40" s="60" t="s">
        <v>32</v>
      </c>
      <c r="C40" s="57">
        <v>2</v>
      </c>
      <c r="D40" s="57">
        <v>1</v>
      </c>
      <c r="E40" s="57">
        <v>0</v>
      </c>
      <c r="F40" s="57">
        <v>1</v>
      </c>
      <c r="G40" s="57">
        <f t="shared" si="0"/>
        <v>45</v>
      </c>
      <c r="H40" s="57">
        <v>2</v>
      </c>
      <c r="I40" s="57">
        <v>2019</v>
      </c>
      <c r="J40" s="57" t="s">
        <v>195</v>
      </c>
      <c r="K40" s="57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20.25" customHeight="1">
      <c r="A41" s="54">
        <v>102056</v>
      </c>
      <c r="B41" s="60" t="s">
        <v>32</v>
      </c>
      <c r="C41" s="57">
        <v>2</v>
      </c>
      <c r="D41" s="57">
        <v>1</v>
      </c>
      <c r="E41" s="57">
        <v>0</v>
      </c>
      <c r="F41" s="57">
        <v>1</v>
      </c>
      <c r="G41" s="57">
        <f t="shared" si="0"/>
        <v>45</v>
      </c>
      <c r="H41" s="57">
        <v>2</v>
      </c>
      <c r="I41" s="57">
        <v>2019</v>
      </c>
      <c r="J41" s="57" t="s">
        <v>194</v>
      </c>
      <c r="K41" s="57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20.25" hidden="1" customHeight="1">
      <c r="A42" s="54">
        <v>102056</v>
      </c>
      <c r="B42" s="60" t="s">
        <v>32</v>
      </c>
      <c r="C42" s="57">
        <v>2</v>
      </c>
      <c r="D42" s="57">
        <v>1</v>
      </c>
      <c r="E42" s="57">
        <v>0</v>
      </c>
      <c r="F42" s="57">
        <v>1</v>
      </c>
      <c r="G42" s="57">
        <f t="shared" si="0"/>
        <v>45</v>
      </c>
      <c r="H42" s="57">
        <v>2</v>
      </c>
      <c r="I42" s="57">
        <v>2019</v>
      </c>
      <c r="J42" s="57" t="s">
        <v>196</v>
      </c>
      <c r="K42" s="59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20.25" hidden="1" customHeight="1">
      <c r="A43" s="54">
        <v>102056</v>
      </c>
      <c r="B43" s="60" t="s">
        <v>32</v>
      </c>
      <c r="C43" s="57">
        <v>2</v>
      </c>
      <c r="D43" s="57">
        <v>1</v>
      </c>
      <c r="E43" s="57">
        <v>0</v>
      </c>
      <c r="F43" s="57">
        <v>1</v>
      </c>
      <c r="G43" s="57">
        <f t="shared" si="0"/>
        <v>45</v>
      </c>
      <c r="H43" s="57">
        <v>2</v>
      </c>
      <c r="I43" s="57">
        <v>2019</v>
      </c>
      <c r="J43" s="57" t="s">
        <v>193</v>
      </c>
      <c r="K43" s="23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20.25" hidden="1" customHeight="1">
      <c r="A44" s="54">
        <v>102057</v>
      </c>
      <c r="B44" s="60" t="s">
        <v>41</v>
      </c>
      <c r="C44" s="57">
        <v>2</v>
      </c>
      <c r="D44" s="57">
        <v>1</v>
      </c>
      <c r="E44" s="57">
        <v>0</v>
      </c>
      <c r="F44" s="57">
        <v>1</v>
      </c>
      <c r="G44" s="57">
        <f t="shared" si="0"/>
        <v>45</v>
      </c>
      <c r="H44" s="57">
        <v>3</v>
      </c>
      <c r="I44" s="57">
        <v>2018</v>
      </c>
      <c r="J44" s="57" t="s">
        <v>196</v>
      </c>
      <c r="K44" s="57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20.25" hidden="1" customHeight="1">
      <c r="A45" s="54">
        <v>102057</v>
      </c>
      <c r="B45" s="60" t="s">
        <v>41</v>
      </c>
      <c r="C45" s="57">
        <v>2</v>
      </c>
      <c r="D45" s="57">
        <v>1</v>
      </c>
      <c r="E45" s="57">
        <v>0</v>
      </c>
      <c r="F45" s="57">
        <v>1</v>
      </c>
      <c r="G45" s="57">
        <f t="shared" si="0"/>
        <v>45</v>
      </c>
      <c r="H45" s="57">
        <v>3</v>
      </c>
      <c r="I45" s="57">
        <v>2018</v>
      </c>
      <c r="J45" s="57" t="s">
        <v>195</v>
      </c>
      <c r="K45" s="59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20.25" customHeight="1">
      <c r="A46" s="54">
        <v>102057</v>
      </c>
      <c r="B46" s="60" t="s">
        <v>41</v>
      </c>
      <c r="C46" s="57">
        <v>2</v>
      </c>
      <c r="D46" s="57">
        <v>1</v>
      </c>
      <c r="E46" s="57">
        <v>0</v>
      </c>
      <c r="F46" s="57">
        <v>1</v>
      </c>
      <c r="G46" s="57">
        <f t="shared" si="0"/>
        <v>45</v>
      </c>
      <c r="H46" s="57">
        <v>3</v>
      </c>
      <c r="I46" s="57">
        <v>2018</v>
      </c>
      <c r="J46" s="57" t="s">
        <v>194</v>
      </c>
      <c r="K46" s="57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20.25" hidden="1" customHeight="1">
      <c r="A47" s="54">
        <v>102057</v>
      </c>
      <c r="B47" s="60" t="s">
        <v>41</v>
      </c>
      <c r="C47" s="57">
        <v>2</v>
      </c>
      <c r="D47" s="57">
        <v>1</v>
      </c>
      <c r="E47" s="57">
        <v>0</v>
      </c>
      <c r="F47" s="57">
        <v>1</v>
      </c>
      <c r="G47" s="57">
        <f t="shared" si="0"/>
        <v>45</v>
      </c>
      <c r="H47" s="57">
        <v>3</v>
      </c>
      <c r="I47" s="57">
        <v>2019</v>
      </c>
      <c r="J47" s="57" t="s">
        <v>195</v>
      </c>
      <c r="K47" s="57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20.25" customHeight="1">
      <c r="A48" s="54">
        <v>102057</v>
      </c>
      <c r="B48" s="60" t="s">
        <v>41</v>
      </c>
      <c r="C48" s="57">
        <v>2</v>
      </c>
      <c r="D48" s="57">
        <v>1</v>
      </c>
      <c r="E48" s="57">
        <v>0</v>
      </c>
      <c r="F48" s="57">
        <v>1</v>
      </c>
      <c r="G48" s="57">
        <f t="shared" si="0"/>
        <v>45</v>
      </c>
      <c r="H48" s="57">
        <v>3</v>
      </c>
      <c r="I48" s="57">
        <v>2019</v>
      </c>
      <c r="J48" s="57" t="s">
        <v>194</v>
      </c>
      <c r="K48" s="57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20.25" hidden="1" customHeight="1">
      <c r="A49" s="54">
        <v>102057</v>
      </c>
      <c r="B49" s="60" t="s">
        <v>41</v>
      </c>
      <c r="C49" s="57">
        <v>2</v>
      </c>
      <c r="D49" s="57">
        <v>1</v>
      </c>
      <c r="E49" s="57">
        <v>0</v>
      </c>
      <c r="F49" s="57">
        <v>1</v>
      </c>
      <c r="G49" s="57">
        <f t="shared" si="0"/>
        <v>45</v>
      </c>
      <c r="H49" s="57">
        <v>3</v>
      </c>
      <c r="I49" s="57">
        <v>2019</v>
      </c>
      <c r="J49" s="57" t="s">
        <v>196</v>
      </c>
      <c r="K49" s="23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20.25" hidden="1" customHeight="1">
      <c r="A50" s="54">
        <v>102057</v>
      </c>
      <c r="B50" s="60" t="s">
        <v>41</v>
      </c>
      <c r="C50" s="57">
        <v>2</v>
      </c>
      <c r="D50" s="57">
        <v>1</v>
      </c>
      <c r="E50" s="57">
        <v>0</v>
      </c>
      <c r="F50" s="57">
        <v>1</v>
      </c>
      <c r="G50" s="57">
        <f t="shared" si="0"/>
        <v>45</v>
      </c>
      <c r="H50" s="57">
        <v>3</v>
      </c>
      <c r="I50" s="57">
        <v>2019</v>
      </c>
      <c r="J50" s="57" t="s">
        <v>193</v>
      </c>
      <c r="K50" s="23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:26" ht="20.25" hidden="1" customHeight="1">
      <c r="A51" s="54">
        <v>102058</v>
      </c>
      <c r="B51" s="60" t="s">
        <v>53</v>
      </c>
      <c r="C51" s="57">
        <v>2</v>
      </c>
      <c r="D51" s="57">
        <v>1</v>
      </c>
      <c r="E51" s="57">
        <v>0</v>
      </c>
      <c r="F51" s="57">
        <v>1</v>
      </c>
      <c r="G51" s="57">
        <f t="shared" si="0"/>
        <v>45</v>
      </c>
      <c r="H51" s="57">
        <v>4</v>
      </c>
      <c r="I51" s="57">
        <v>2018</v>
      </c>
      <c r="J51" s="57" t="s">
        <v>196</v>
      </c>
      <c r="K51" s="57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ht="20.25" hidden="1" customHeight="1">
      <c r="A52" s="54">
        <v>102058</v>
      </c>
      <c r="B52" s="60" t="s">
        <v>53</v>
      </c>
      <c r="C52" s="57">
        <v>2</v>
      </c>
      <c r="D52" s="57">
        <v>1</v>
      </c>
      <c r="E52" s="57">
        <v>0</v>
      </c>
      <c r="F52" s="57">
        <v>1</v>
      </c>
      <c r="G52" s="57">
        <f t="shared" si="0"/>
        <v>45</v>
      </c>
      <c r="H52" s="57">
        <v>4</v>
      </c>
      <c r="I52" s="57">
        <v>2018</v>
      </c>
      <c r="J52" s="57" t="s">
        <v>195</v>
      </c>
      <c r="K52" s="59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20.25" customHeight="1">
      <c r="A53" s="54">
        <v>102058</v>
      </c>
      <c r="B53" s="60" t="s">
        <v>53</v>
      </c>
      <c r="C53" s="57">
        <v>2</v>
      </c>
      <c r="D53" s="57">
        <v>1</v>
      </c>
      <c r="E53" s="57">
        <v>0</v>
      </c>
      <c r="F53" s="57">
        <v>1</v>
      </c>
      <c r="G53" s="57">
        <f t="shared" si="0"/>
        <v>45</v>
      </c>
      <c r="H53" s="57">
        <v>4</v>
      </c>
      <c r="I53" s="57">
        <v>2018</v>
      </c>
      <c r="J53" s="57" t="s">
        <v>194</v>
      </c>
      <c r="K53" s="57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20.25" hidden="1" customHeight="1">
      <c r="A54" s="54">
        <v>102058</v>
      </c>
      <c r="B54" s="60" t="s">
        <v>53</v>
      </c>
      <c r="C54" s="57">
        <v>2</v>
      </c>
      <c r="D54" s="57">
        <v>1</v>
      </c>
      <c r="E54" s="57">
        <v>0</v>
      </c>
      <c r="F54" s="57">
        <v>1</v>
      </c>
      <c r="G54" s="57">
        <f t="shared" si="0"/>
        <v>45</v>
      </c>
      <c r="H54" s="57">
        <v>4</v>
      </c>
      <c r="I54" s="57">
        <v>2019</v>
      </c>
      <c r="J54" s="57" t="s">
        <v>195</v>
      </c>
      <c r="K54" s="57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20.25" customHeight="1">
      <c r="A55" s="54">
        <v>102058</v>
      </c>
      <c r="B55" s="60" t="s">
        <v>53</v>
      </c>
      <c r="C55" s="57">
        <v>2</v>
      </c>
      <c r="D55" s="57">
        <v>1</v>
      </c>
      <c r="E55" s="57">
        <v>0</v>
      </c>
      <c r="F55" s="57">
        <v>1</v>
      </c>
      <c r="G55" s="57">
        <f t="shared" si="0"/>
        <v>45</v>
      </c>
      <c r="H55" s="57">
        <v>4</v>
      </c>
      <c r="I55" s="57">
        <v>2019</v>
      </c>
      <c r="J55" s="57" t="s">
        <v>194</v>
      </c>
      <c r="K55" s="57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20.25" hidden="1" customHeight="1">
      <c r="A56" s="54">
        <v>102058</v>
      </c>
      <c r="B56" s="60" t="s">
        <v>53</v>
      </c>
      <c r="C56" s="57">
        <v>2</v>
      </c>
      <c r="D56" s="57">
        <v>1</v>
      </c>
      <c r="E56" s="57">
        <v>0</v>
      </c>
      <c r="F56" s="57">
        <v>1</v>
      </c>
      <c r="G56" s="57">
        <f t="shared" si="0"/>
        <v>45</v>
      </c>
      <c r="H56" s="57">
        <v>4</v>
      </c>
      <c r="I56" s="57">
        <v>2019</v>
      </c>
      <c r="J56" s="57" t="s">
        <v>196</v>
      </c>
      <c r="K56" s="23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20.25" hidden="1" customHeight="1">
      <c r="A57" s="54">
        <v>102058</v>
      </c>
      <c r="B57" s="60" t="s">
        <v>53</v>
      </c>
      <c r="C57" s="57">
        <v>2</v>
      </c>
      <c r="D57" s="57">
        <v>1</v>
      </c>
      <c r="E57" s="57">
        <v>0</v>
      </c>
      <c r="F57" s="57">
        <v>1</v>
      </c>
      <c r="G57" s="57">
        <f t="shared" si="0"/>
        <v>45</v>
      </c>
      <c r="H57" s="57">
        <v>4</v>
      </c>
      <c r="I57" s="57">
        <v>2019</v>
      </c>
      <c r="J57" s="57" t="s">
        <v>193</v>
      </c>
      <c r="K57" s="23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20.25" hidden="1" customHeight="1">
      <c r="A58" s="54">
        <v>102059</v>
      </c>
      <c r="B58" s="60" t="s">
        <v>64</v>
      </c>
      <c r="C58" s="57">
        <v>2</v>
      </c>
      <c r="D58" s="57">
        <v>1</v>
      </c>
      <c r="E58" s="57">
        <v>0</v>
      </c>
      <c r="F58" s="57">
        <v>1</v>
      </c>
      <c r="G58" s="57">
        <f t="shared" si="0"/>
        <v>45</v>
      </c>
      <c r="H58" s="57">
        <v>5</v>
      </c>
      <c r="I58" s="57">
        <v>2018</v>
      </c>
      <c r="J58" s="57" t="s">
        <v>196</v>
      </c>
      <c r="K58" s="57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20.25" hidden="1" customHeight="1">
      <c r="A59" s="54">
        <v>102059</v>
      </c>
      <c r="B59" s="60" t="s">
        <v>64</v>
      </c>
      <c r="C59" s="57">
        <v>2</v>
      </c>
      <c r="D59" s="57">
        <v>1</v>
      </c>
      <c r="E59" s="57">
        <v>0</v>
      </c>
      <c r="F59" s="57">
        <v>1</v>
      </c>
      <c r="G59" s="57">
        <f t="shared" si="0"/>
        <v>45</v>
      </c>
      <c r="H59" s="57">
        <v>5</v>
      </c>
      <c r="I59" s="57">
        <v>2018</v>
      </c>
      <c r="J59" s="57" t="s">
        <v>195</v>
      </c>
      <c r="K59" s="57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20.25" customHeight="1">
      <c r="A60" s="54">
        <v>102059</v>
      </c>
      <c r="B60" s="60" t="s">
        <v>64</v>
      </c>
      <c r="C60" s="57">
        <v>2</v>
      </c>
      <c r="D60" s="57">
        <v>1</v>
      </c>
      <c r="E60" s="57">
        <v>0</v>
      </c>
      <c r="F60" s="57">
        <v>1</v>
      </c>
      <c r="G60" s="57">
        <f t="shared" si="0"/>
        <v>45</v>
      </c>
      <c r="H60" s="57">
        <v>5</v>
      </c>
      <c r="I60" s="57">
        <v>2018</v>
      </c>
      <c r="J60" s="57" t="s">
        <v>194</v>
      </c>
      <c r="K60" s="57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20.25" hidden="1" customHeight="1">
      <c r="A61" s="54">
        <v>102059</v>
      </c>
      <c r="B61" s="60" t="s">
        <v>64</v>
      </c>
      <c r="C61" s="57">
        <v>2</v>
      </c>
      <c r="D61" s="57">
        <v>1</v>
      </c>
      <c r="E61" s="57">
        <v>0</v>
      </c>
      <c r="F61" s="57">
        <v>1</v>
      </c>
      <c r="G61" s="57">
        <f t="shared" si="0"/>
        <v>45</v>
      </c>
      <c r="H61" s="57">
        <v>5</v>
      </c>
      <c r="I61" s="57">
        <v>2019</v>
      </c>
      <c r="J61" s="57" t="s">
        <v>195</v>
      </c>
      <c r="K61" s="57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20.25" customHeight="1">
      <c r="A62" s="54">
        <v>102059</v>
      </c>
      <c r="B62" s="60" t="s">
        <v>64</v>
      </c>
      <c r="C62" s="57">
        <v>2</v>
      </c>
      <c r="D62" s="57">
        <v>1</v>
      </c>
      <c r="E62" s="57">
        <v>0</v>
      </c>
      <c r="F62" s="57">
        <v>1</v>
      </c>
      <c r="G62" s="57">
        <f t="shared" si="0"/>
        <v>45</v>
      </c>
      <c r="H62" s="57">
        <v>5</v>
      </c>
      <c r="I62" s="57">
        <v>2019</v>
      </c>
      <c r="J62" s="57" t="s">
        <v>194</v>
      </c>
      <c r="K62" s="57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20.25" hidden="1" customHeight="1">
      <c r="A63" s="54">
        <v>102059</v>
      </c>
      <c r="B63" s="60" t="s">
        <v>64</v>
      </c>
      <c r="C63" s="57">
        <v>2</v>
      </c>
      <c r="D63" s="57">
        <v>1</v>
      </c>
      <c r="E63" s="57">
        <v>0</v>
      </c>
      <c r="F63" s="57">
        <v>1</v>
      </c>
      <c r="G63" s="57">
        <f t="shared" si="0"/>
        <v>45</v>
      </c>
      <c r="H63" s="57">
        <v>5</v>
      </c>
      <c r="I63" s="57">
        <v>2019</v>
      </c>
      <c r="J63" s="57" t="s">
        <v>196</v>
      </c>
      <c r="K63" s="23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</row>
    <row r="64" spans="1:26" ht="20.25" hidden="1" customHeight="1">
      <c r="A64" s="54">
        <v>102059</v>
      </c>
      <c r="B64" s="60" t="s">
        <v>64</v>
      </c>
      <c r="C64" s="57">
        <v>2</v>
      </c>
      <c r="D64" s="57">
        <v>1</v>
      </c>
      <c r="E64" s="57">
        <v>0</v>
      </c>
      <c r="F64" s="57">
        <v>1</v>
      </c>
      <c r="G64" s="57">
        <f t="shared" si="0"/>
        <v>45</v>
      </c>
      <c r="H64" s="57">
        <v>5</v>
      </c>
      <c r="I64" s="57">
        <v>2019</v>
      </c>
      <c r="J64" s="57" t="s">
        <v>193</v>
      </c>
      <c r="K64" s="23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20.25" hidden="1" customHeight="1">
      <c r="A65" s="54">
        <v>102060</v>
      </c>
      <c r="B65" s="60" t="s">
        <v>74</v>
      </c>
      <c r="C65" s="57">
        <v>2</v>
      </c>
      <c r="D65" s="57">
        <v>1</v>
      </c>
      <c r="E65" s="57">
        <v>0</v>
      </c>
      <c r="F65" s="57">
        <v>1</v>
      </c>
      <c r="G65" s="57">
        <f t="shared" si="0"/>
        <v>45</v>
      </c>
      <c r="H65" s="57">
        <v>6</v>
      </c>
      <c r="I65" s="57">
        <v>2018</v>
      </c>
      <c r="J65" s="57" t="s">
        <v>196</v>
      </c>
      <c r="K65" s="57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20.25" hidden="1" customHeight="1">
      <c r="A66" s="54">
        <v>102060</v>
      </c>
      <c r="B66" s="60" t="s">
        <v>74</v>
      </c>
      <c r="C66" s="57">
        <v>2</v>
      </c>
      <c r="D66" s="57">
        <v>1</v>
      </c>
      <c r="E66" s="57">
        <v>0</v>
      </c>
      <c r="F66" s="57">
        <v>1</v>
      </c>
      <c r="G66" s="57">
        <f t="shared" si="0"/>
        <v>45</v>
      </c>
      <c r="H66" s="57">
        <v>6</v>
      </c>
      <c r="I66" s="57">
        <v>2018</v>
      </c>
      <c r="J66" s="57" t="s">
        <v>195</v>
      </c>
      <c r="K66" s="57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</row>
    <row r="67" spans="1:26" ht="20.25" customHeight="1">
      <c r="A67" s="54">
        <v>102060</v>
      </c>
      <c r="B67" s="60" t="s">
        <v>74</v>
      </c>
      <c r="C67" s="57">
        <v>2</v>
      </c>
      <c r="D67" s="57">
        <v>1</v>
      </c>
      <c r="E67" s="57">
        <v>0</v>
      </c>
      <c r="F67" s="57">
        <v>1</v>
      </c>
      <c r="G67" s="57">
        <f t="shared" si="0"/>
        <v>45</v>
      </c>
      <c r="H67" s="57">
        <v>6</v>
      </c>
      <c r="I67" s="57">
        <v>2018</v>
      </c>
      <c r="J67" s="57" t="s">
        <v>194</v>
      </c>
      <c r="K67" s="57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20.25" hidden="1" customHeight="1">
      <c r="A68" s="54">
        <v>102060</v>
      </c>
      <c r="B68" s="60" t="s">
        <v>74</v>
      </c>
      <c r="C68" s="57">
        <v>2</v>
      </c>
      <c r="D68" s="57">
        <v>1</v>
      </c>
      <c r="E68" s="57">
        <v>0</v>
      </c>
      <c r="F68" s="57">
        <v>1</v>
      </c>
      <c r="G68" s="57">
        <f t="shared" si="0"/>
        <v>45</v>
      </c>
      <c r="H68" s="57">
        <v>6</v>
      </c>
      <c r="I68" s="57">
        <v>2019</v>
      </c>
      <c r="J68" s="57" t="s">
        <v>195</v>
      </c>
      <c r="K68" s="57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20.25" customHeight="1">
      <c r="A69" s="54">
        <v>102060</v>
      </c>
      <c r="B69" s="60" t="s">
        <v>74</v>
      </c>
      <c r="C69" s="57">
        <v>2</v>
      </c>
      <c r="D69" s="57">
        <v>1</v>
      </c>
      <c r="E69" s="57">
        <v>0</v>
      </c>
      <c r="F69" s="57">
        <v>1</v>
      </c>
      <c r="G69" s="57">
        <f t="shared" si="0"/>
        <v>45</v>
      </c>
      <c r="H69" s="57">
        <v>6</v>
      </c>
      <c r="I69" s="57">
        <v>2019</v>
      </c>
      <c r="J69" s="57" t="s">
        <v>194</v>
      </c>
      <c r="K69" s="57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20.25" hidden="1" customHeight="1">
      <c r="A70" s="54">
        <v>102060</v>
      </c>
      <c r="B70" s="60" t="s">
        <v>74</v>
      </c>
      <c r="C70" s="57">
        <v>2</v>
      </c>
      <c r="D70" s="57">
        <v>1</v>
      </c>
      <c r="E70" s="57">
        <v>0</v>
      </c>
      <c r="F70" s="57">
        <v>1</v>
      </c>
      <c r="G70" s="57">
        <f t="shared" si="0"/>
        <v>45</v>
      </c>
      <c r="H70" s="57">
        <v>6</v>
      </c>
      <c r="I70" s="57">
        <v>2019</v>
      </c>
      <c r="J70" s="57" t="s">
        <v>196</v>
      </c>
      <c r="K70" s="23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20.25" hidden="1" customHeight="1">
      <c r="A71" s="54">
        <v>102060</v>
      </c>
      <c r="B71" s="60" t="s">
        <v>74</v>
      </c>
      <c r="C71" s="57">
        <v>2</v>
      </c>
      <c r="D71" s="57">
        <v>1</v>
      </c>
      <c r="E71" s="57">
        <v>0</v>
      </c>
      <c r="F71" s="57">
        <v>1</v>
      </c>
      <c r="G71" s="57">
        <f t="shared" si="0"/>
        <v>45</v>
      </c>
      <c r="H71" s="57">
        <v>6</v>
      </c>
      <c r="I71" s="57">
        <v>2019</v>
      </c>
      <c r="J71" s="57" t="s">
        <v>193</v>
      </c>
      <c r="K71" s="23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</row>
    <row r="72" spans="1:26" ht="20.25" hidden="1" customHeight="1">
      <c r="A72" s="54">
        <v>102002</v>
      </c>
      <c r="B72" s="60" t="s">
        <v>16</v>
      </c>
      <c r="C72" s="57">
        <v>1</v>
      </c>
      <c r="D72" s="57">
        <v>0</v>
      </c>
      <c r="E72" s="57">
        <v>0</v>
      </c>
      <c r="F72" s="57">
        <v>1</v>
      </c>
      <c r="G72" s="57">
        <f t="shared" si="0"/>
        <v>30</v>
      </c>
      <c r="H72" s="57">
        <v>1</v>
      </c>
      <c r="I72" s="57">
        <v>2018</v>
      </c>
      <c r="J72" s="57" t="s">
        <v>196</v>
      </c>
      <c r="K72" s="57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</row>
    <row r="73" spans="1:26" ht="20.25" hidden="1" customHeight="1">
      <c r="A73" s="54">
        <v>102002</v>
      </c>
      <c r="B73" s="60" t="s">
        <v>16</v>
      </c>
      <c r="C73" s="57">
        <v>1</v>
      </c>
      <c r="D73" s="57">
        <v>0</v>
      </c>
      <c r="E73" s="57">
        <v>0</v>
      </c>
      <c r="F73" s="57">
        <v>1</v>
      </c>
      <c r="G73" s="57">
        <f t="shared" si="0"/>
        <v>30</v>
      </c>
      <c r="H73" s="57">
        <v>1</v>
      </c>
      <c r="I73" s="57">
        <v>2018</v>
      </c>
      <c r="J73" s="57" t="s">
        <v>195</v>
      </c>
      <c r="K73" s="57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20.25" customHeight="1">
      <c r="A74" s="54">
        <v>102002</v>
      </c>
      <c r="B74" s="60" t="s">
        <v>16</v>
      </c>
      <c r="C74" s="57">
        <v>1</v>
      </c>
      <c r="D74" s="57">
        <v>0</v>
      </c>
      <c r="E74" s="57">
        <v>0</v>
      </c>
      <c r="F74" s="57">
        <v>1</v>
      </c>
      <c r="G74" s="57">
        <f t="shared" si="0"/>
        <v>30</v>
      </c>
      <c r="H74" s="57">
        <v>1</v>
      </c>
      <c r="I74" s="57">
        <v>2018</v>
      </c>
      <c r="J74" s="57" t="s">
        <v>194</v>
      </c>
      <c r="K74" s="57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20.25" hidden="1" customHeight="1">
      <c r="A75" s="54">
        <v>102002</v>
      </c>
      <c r="B75" s="60" t="s">
        <v>16</v>
      </c>
      <c r="C75" s="57">
        <v>1</v>
      </c>
      <c r="D75" s="57">
        <v>0</v>
      </c>
      <c r="E75" s="57">
        <v>0</v>
      </c>
      <c r="F75" s="57">
        <v>1</v>
      </c>
      <c r="G75" s="57">
        <f t="shared" si="0"/>
        <v>30</v>
      </c>
      <c r="H75" s="57">
        <v>1</v>
      </c>
      <c r="I75" s="57">
        <v>2019</v>
      </c>
      <c r="J75" s="57" t="s">
        <v>195</v>
      </c>
      <c r="K75" s="57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20.25" customHeight="1">
      <c r="A76" s="54">
        <v>102002</v>
      </c>
      <c r="B76" s="60" t="s">
        <v>16</v>
      </c>
      <c r="C76" s="57">
        <v>1</v>
      </c>
      <c r="D76" s="57">
        <v>0</v>
      </c>
      <c r="E76" s="57">
        <v>0</v>
      </c>
      <c r="F76" s="57">
        <v>1</v>
      </c>
      <c r="G76" s="57">
        <f t="shared" si="0"/>
        <v>30</v>
      </c>
      <c r="H76" s="57">
        <v>1</v>
      </c>
      <c r="I76" s="57">
        <v>2019</v>
      </c>
      <c r="J76" s="57" t="s">
        <v>194</v>
      </c>
      <c r="K76" s="57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20.25" hidden="1" customHeight="1">
      <c r="A77" s="54">
        <v>102002</v>
      </c>
      <c r="B77" s="60" t="s">
        <v>16</v>
      </c>
      <c r="C77" s="57">
        <v>1</v>
      </c>
      <c r="D77" s="57">
        <v>0</v>
      </c>
      <c r="E77" s="57">
        <v>0</v>
      </c>
      <c r="F77" s="57">
        <v>1</v>
      </c>
      <c r="G77" s="57">
        <f t="shared" si="0"/>
        <v>30</v>
      </c>
      <c r="H77" s="57">
        <v>1</v>
      </c>
      <c r="I77" s="57">
        <v>2019</v>
      </c>
      <c r="J77" s="57" t="s">
        <v>196</v>
      </c>
      <c r="K77" s="57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</row>
    <row r="78" spans="1:26" ht="20.25" hidden="1" customHeight="1">
      <c r="A78" s="54">
        <v>102002</v>
      </c>
      <c r="B78" s="60" t="s">
        <v>16</v>
      </c>
      <c r="C78" s="57">
        <v>1</v>
      </c>
      <c r="D78" s="57">
        <v>0</v>
      </c>
      <c r="E78" s="57">
        <v>0</v>
      </c>
      <c r="F78" s="57">
        <v>1</v>
      </c>
      <c r="G78" s="57">
        <f t="shared" si="0"/>
        <v>30</v>
      </c>
      <c r="H78" s="57">
        <v>1</v>
      </c>
      <c r="I78" s="57">
        <v>2019</v>
      </c>
      <c r="J78" s="57" t="s">
        <v>193</v>
      </c>
      <c r="K78" s="23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</row>
    <row r="79" spans="1:26" ht="20.25" hidden="1" customHeight="1">
      <c r="A79" s="54">
        <v>102003</v>
      </c>
      <c r="B79" s="60" t="s">
        <v>26</v>
      </c>
      <c r="C79" s="57">
        <v>1</v>
      </c>
      <c r="D79" s="57">
        <v>0</v>
      </c>
      <c r="E79" s="57">
        <v>0</v>
      </c>
      <c r="F79" s="57">
        <v>1</v>
      </c>
      <c r="G79" s="57">
        <f t="shared" si="0"/>
        <v>30</v>
      </c>
      <c r="H79" s="57">
        <v>2</v>
      </c>
      <c r="I79" s="57">
        <v>2018</v>
      </c>
      <c r="J79" s="57" t="s">
        <v>196</v>
      </c>
      <c r="K79" s="57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</row>
    <row r="80" spans="1:26" ht="20.25" hidden="1" customHeight="1">
      <c r="A80" s="54">
        <v>102003</v>
      </c>
      <c r="B80" s="60" t="s">
        <v>26</v>
      </c>
      <c r="C80" s="57">
        <v>1</v>
      </c>
      <c r="D80" s="57">
        <v>0</v>
      </c>
      <c r="E80" s="57">
        <v>0</v>
      </c>
      <c r="F80" s="57">
        <v>1</v>
      </c>
      <c r="G80" s="57">
        <f t="shared" si="0"/>
        <v>30</v>
      </c>
      <c r="H80" s="57">
        <v>2</v>
      </c>
      <c r="I80" s="57">
        <v>2018</v>
      </c>
      <c r="J80" s="57" t="s">
        <v>195</v>
      </c>
      <c r="K80" s="57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</row>
    <row r="81" spans="1:26" ht="20.25" customHeight="1">
      <c r="A81" s="54">
        <v>102003</v>
      </c>
      <c r="B81" s="60" t="s">
        <v>26</v>
      </c>
      <c r="C81" s="57">
        <v>1</v>
      </c>
      <c r="D81" s="57">
        <v>0</v>
      </c>
      <c r="E81" s="57">
        <v>0</v>
      </c>
      <c r="F81" s="57">
        <v>1</v>
      </c>
      <c r="G81" s="57">
        <f t="shared" si="0"/>
        <v>30</v>
      </c>
      <c r="H81" s="57">
        <v>2</v>
      </c>
      <c r="I81" s="57">
        <v>2018</v>
      </c>
      <c r="J81" s="57" t="s">
        <v>194</v>
      </c>
      <c r="K81" s="57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</row>
    <row r="82" spans="1:26" ht="20.25" hidden="1" customHeight="1">
      <c r="A82" s="54">
        <v>102003</v>
      </c>
      <c r="B82" s="60" t="s">
        <v>26</v>
      </c>
      <c r="C82" s="57">
        <v>1</v>
      </c>
      <c r="D82" s="57">
        <v>0</v>
      </c>
      <c r="E82" s="57">
        <v>0</v>
      </c>
      <c r="F82" s="57">
        <v>1</v>
      </c>
      <c r="G82" s="57">
        <f t="shared" si="0"/>
        <v>30</v>
      </c>
      <c r="H82" s="57">
        <v>2</v>
      </c>
      <c r="I82" s="57">
        <v>2019</v>
      </c>
      <c r="J82" s="57" t="s">
        <v>195</v>
      </c>
      <c r="K82" s="57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</row>
    <row r="83" spans="1:26" ht="20.25" customHeight="1">
      <c r="A83" s="54">
        <v>102003</v>
      </c>
      <c r="B83" s="60" t="s">
        <v>26</v>
      </c>
      <c r="C83" s="57">
        <v>1</v>
      </c>
      <c r="D83" s="57">
        <v>0</v>
      </c>
      <c r="E83" s="57">
        <v>0</v>
      </c>
      <c r="F83" s="57">
        <v>1</v>
      </c>
      <c r="G83" s="57">
        <f t="shared" si="0"/>
        <v>30</v>
      </c>
      <c r="H83" s="57">
        <v>2</v>
      </c>
      <c r="I83" s="57">
        <v>2019</v>
      </c>
      <c r="J83" s="57" t="s">
        <v>194</v>
      </c>
      <c r="K83" s="57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</row>
    <row r="84" spans="1:26" ht="20.25" hidden="1" customHeight="1">
      <c r="A84" s="54">
        <v>102003</v>
      </c>
      <c r="B84" s="60" t="s">
        <v>26</v>
      </c>
      <c r="C84" s="57">
        <v>1</v>
      </c>
      <c r="D84" s="57">
        <v>0</v>
      </c>
      <c r="E84" s="57">
        <v>0</v>
      </c>
      <c r="F84" s="57">
        <v>1</v>
      </c>
      <c r="G84" s="57">
        <f t="shared" si="0"/>
        <v>30</v>
      </c>
      <c r="H84" s="57">
        <v>2</v>
      </c>
      <c r="I84" s="57">
        <v>2019</v>
      </c>
      <c r="J84" s="57" t="s">
        <v>196</v>
      </c>
      <c r="K84" s="57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</row>
    <row r="85" spans="1:26" ht="20.25" hidden="1" customHeight="1">
      <c r="A85" s="54">
        <v>102003</v>
      </c>
      <c r="B85" s="60" t="s">
        <v>26</v>
      </c>
      <c r="C85" s="57">
        <v>1</v>
      </c>
      <c r="D85" s="57">
        <v>0</v>
      </c>
      <c r="E85" s="57">
        <v>0</v>
      </c>
      <c r="F85" s="57">
        <v>1</v>
      </c>
      <c r="G85" s="57">
        <f t="shared" si="0"/>
        <v>30</v>
      </c>
      <c r="H85" s="57">
        <v>2</v>
      </c>
      <c r="I85" s="57">
        <v>2019</v>
      </c>
      <c r="J85" s="57" t="s">
        <v>193</v>
      </c>
      <c r="K85" s="23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</row>
    <row r="86" spans="1:26" ht="20.25" hidden="1" customHeight="1">
      <c r="A86" s="54">
        <v>102004</v>
      </c>
      <c r="B86" s="60" t="s">
        <v>34</v>
      </c>
      <c r="C86" s="57">
        <v>1</v>
      </c>
      <c r="D86" s="57">
        <v>0</v>
      </c>
      <c r="E86" s="57">
        <v>0</v>
      </c>
      <c r="F86" s="57">
        <v>1</v>
      </c>
      <c r="G86" s="57">
        <f t="shared" si="0"/>
        <v>30</v>
      </c>
      <c r="H86" s="57">
        <v>3</v>
      </c>
      <c r="I86" s="57">
        <v>2018</v>
      </c>
      <c r="J86" s="57" t="s">
        <v>196</v>
      </c>
      <c r="K86" s="57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</row>
    <row r="87" spans="1:26" ht="20.25" hidden="1" customHeight="1">
      <c r="A87" s="54">
        <v>102004</v>
      </c>
      <c r="B87" s="60" t="s">
        <v>34</v>
      </c>
      <c r="C87" s="57">
        <v>1</v>
      </c>
      <c r="D87" s="57">
        <v>0</v>
      </c>
      <c r="E87" s="57">
        <v>0</v>
      </c>
      <c r="F87" s="57">
        <v>1</v>
      </c>
      <c r="G87" s="57">
        <f t="shared" si="0"/>
        <v>30</v>
      </c>
      <c r="H87" s="57">
        <v>3</v>
      </c>
      <c r="I87" s="57">
        <v>2018</v>
      </c>
      <c r="J87" s="57" t="s">
        <v>195</v>
      </c>
      <c r="K87" s="57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</row>
    <row r="88" spans="1:26" ht="20.25" customHeight="1">
      <c r="A88" s="54">
        <v>102004</v>
      </c>
      <c r="B88" s="60" t="s">
        <v>34</v>
      </c>
      <c r="C88" s="57">
        <v>1</v>
      </c>
      <c r="D88" s="57">
        <v>0</v>
      </c>
      <c r="E88" s="57">
        <v>0</v>
      </c>
      <c r="F88" s="57">
        <v>1</v>
      </c>
      <c r="G88" s="57">
        <f t="shared" si="0"/>
        <v>30</v>
      </c>
      <c r="H88" s="57">
        <v>3</v>
      </c>
      <c r="I88" s="57">
        <v>2018</v>
      </c>
      <c r="J88" s="57" t="s">
        <v>194</v>
      </c>
      <c r="K88" s="57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</row>
    <row r="89" spans="1:26" ht="20.25" hidden="1" customHeight="1">
      <c r="A89" s="54">
        <v>102004</v>
      </c>
      <c r="B89" s="60" t="s">
        <v>34</v>
      </c>
      <c r="C89" s="57">
        <v>1</v>
      </c>
      <c r="D89" s="57">
        <v>0</v>
      </c>
      <c r="E89" s="57">
        <v>0</v>
      </c>
      <c r="F89" s="57">
        <v>1</v>
      </c>
      <c r="G89" s="57">
        <f t="shared" si="0"/>
        <v>30</v>
      </c>
      <c r="H89" s="57">
        <v>3</v>
      </c>
      <c r="I89" s="57">
        <v>2019</v>
      </c>
      <c r="J89" s="57" t="s">
        <v>195</v>
      </c>
      <c r="K89" s="57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</row>
    <row r="90" spans="1:26" ht="20.25" customHeight="1">
      <c r="A90" s="54">
        <v>102004</v>
      </c>
      <c r="B90" s="104" t="s">
        <v>34</v>
      </c>
      <c r="C90" s="57">
        <v>1</v>
      </c>
      <c r="D90" s="57">
        <v>0</v>
      </c>
      <c r="E90" s="57">
        <v>0</v>
      </c>
      <c r="F90" s="57">
        <v>1</v>
      </c>
      <c r="G90" s="57">
        <f t="shared" si="0"/>
        <v>30</v>
      </c>
      <c r="H90" s="57">
        <v>3</v>
      </c>
      <c r="I90" s="57">
        <v>2019</v>
      </c>
      <c r="J90" s="57" t="s">
        <v>194</v>
      </c>
      <c r="K90" s="59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</row>
    <row r="91" spans="1:26" ht="20.25" hidden="1" customHeight="1">
      <c r="A91" s="54">
        <v>102004</v>
      </c>
      <c r="B91" s="60" t="s">
        <v>34</v>
      </c>
      <c r="C91" s="57">
        <v>1</v>
      </c>
      <c r="D91" s="57">
        <v>0</v>
      </c>
      <c r="E91" s="57">
        <v>0</v>
      </c>
      <c r="F91" s="57">
        <v>1</v>
      </c>
      <c r="G91" s="57">
        <f t="shared" si="0"/>
        <v>30</v>
      </c>
      <c r="H91" s="57">
        <v>3</v>
      </c>
      <c r="I91" s="57">
        <v>2019</v>
      </c>
      <c r="J91" s="57" t="s">
        <v>196</v>
      </c>
      <c r="K91" s="59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</row>
    <row r="92" spans="1:26" ht="20.25" hidden="1" customHeight="1">
      <c r="A92" s="54">
        <v>102004</v>
      </c>
      <c r="B92" s="60" t="s">
        <v>34</v>
      </c>
      <c r="C92" s="57">
        <v>1</v>
      </c>
      <c r="D92" s="57">
        <v>0</v>
      </c>
      <c r="E92" s="57">
        <v>0</v>
      </c>
      <c r="F92" s="57">
        <v>1</v>
      </c>
      <c r="G92" s="57">
        <f t="shared" si="0"/>
        <v>30</v>
      </c>
      <c r="H92" s="57">
        <v>3</v>
      </c>
      <c r="I92" s="57">
        <v>2019</v>
      </c>
      <c r="J92" s="57" t="s">
        <v>193</v>
      </c>
      <c r="K92" s="23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</row>
    <row r="93" spans="1:26" ht="20.25" hidden="1" customHeight="1">
      <c r="A93" s="54">
        <v>125046</v>
      </c>
      <c r="B93" s="23" t="s">
        <v>37</v>
      </c>
      <c r="C93" s="56">
        <v>2</v>
      </c>
      <c r="D93" s="57">
        <v>2</v>
      </c>
      <c r="E93" s="57">
        <v>0</v>
      </c>
      <c r="F93" s="57">
        <v>0</v>
      </c>
      <c r="G93" s="57">
        <f t="shared" si="0"/>
        <v>30</v>
      </c>
      <c r="H93" s="57">
        <v>2</v>
      </c>
      <c r="I93" s="57">
        <v>2018</v>
      </c>
      <c r="J93" s="57" t="s">
        <v>196</v>
      </c>
      <c r="K93" s="57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</row>
    <row r="94" spans="1:26" ht="20.25" hidden="1" customHeight="1">
      <c r="A94" s="54">
        <v>125046</v>
      </c>
      <c r="B94" s="23" t="s">
        <v>37</v>
      </c>
      <c r="C94" s="56">
        <v>2</v>
      </c>
      <c r="D94" s="57">
        <v>2</v>
      </c>
      <c r="E94" s="57">
        <v>0</v>
      </c>
      <c r="F94" s="57">
        <v>0</v>
      </c>
      <c r="G94" s="57">
        <f t="shared" si="0"/>
        <v>30</v>
      </c>
      <c r="H94" s="57">
        <v>2</v>
      </c>
      <c r="I94" s="57">
        <v>2018</v>
      </c>
      <c r="J94" s="57" t="s">
        <v>195</v>
      </c>
      <c r="K94" s="57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</row>
    <row r="95" spans="1:26" ht="20.25" hidden="1" customHeight="1">
      <c r="A95" s="54">
        <v>125046</v>
      </c>
      <c r="B95" s="23" t="s">
        <v>37</v>
      </c>
      <c r="C95" s="56">
        <v>2</v>
      </c>
      <c r="D95" s="57">
        <v>2</v>
      </c>
      <c r="E95" s="57">
        <v>0</v>
      </c>
      <c r="F95" s="57">
        <v>0</v>
      </c>
      <c r="G95" s="57">
        <f t="shared" si="0"/>
        <v>30</v>
      </c>
      <c r="H95" s="57">
        <v>2</v>
      </c>
      <c r="I95" s="57">
        <v>2019</v>
      </c>
      <c r="J95" s="57" t="s">
        <v>195</v>
      </c>
      <c r="K95" s="57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</row>
    <row r="96" spans="1:26" ht="20.25" hidden="1" customHeight="1">
      <c r="A96" s="54">
        <v>125046</v>
      </c>
      <c r="B96" s="23" t="s">
        <v>37</v>
      </c>
      <c r="C96" s="56">
        <v>2</v>
      </c>
      <c r="D96" s="57">
        <v>2</v>
      </c>
      <c r="E96" s="57">
        <v>0</v>
      </c>
      <c r="F96" s="57">
        <v>0</v>
      </c>
      <c r="G96" s="57">
        <f t="shared" si="0"/>
        <v>30</v>
      </c>
      <c r="H96" s="57">
        <v>5</v>
      </c>
      <c r="I96" s="57">
        <v>2019</v>
      </c>
      <c r="J96" s="57" t="s">
        <v>196</v>
      </c>
      <c r="K96" s="63" t="s">
        <v>306</v>
      </c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</row>
    <row r="97" spans="1:26" ht="20.25" hidden="1" customHeight="1">
      <c r="A97" s="54">
        <v>125047</v>
      </c>
      <c r="B97" s="55" t="s">
        <v>221</v>
      </c>
      <c r="C97" s="56">
        <v>3</v>
      </c>
      <c r="D97" s="57">
        <v>2</v>
      </c>
      <c r="E97" s="57">
        <v>0</v>
      </c>
      <c r="F97" s="57">
        <v>1</v>
      </c>
      <c r="G97" s="57">
        <f t="shared" si="0"/>
        <v>60</v>
      </c>
      <c r="H97" s="57">
        <v>2</v>
      </c>
      <c r="I97" s="57">
        <v>2018</v>
      </c>
      <c r="J97" s="57" t="s">
        <v>196</v>
      </c>
      <c r="K97" s="57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</row>
    <row r="98" spans="1:26" ht="20.25" hidden="1" customHeight="1">
      <c r="A98" s="54">
        <v>125047</v>
      </c>
      <c r="B98" s="55" t="s">
        <v>221</v>
      </c>
      <c r="C98" s="56">
        <v>3</v>
      </c>
      <c r="D98" s="57">
        <v>2</v>
      </c>
      <c r="E98" s="57">
        <v>0</v>
      </c>
      <c r="F98" s="57">
        <v>1</v>
      </c>
      <c r="G98" s="57">
        <f t="shared" si="0"/>
        <v>60</v>
      </c>
      <c r="H98" s="57">
        <v>2</v>
      </c>
      <c r="I98" s="57">
        <v>2018</v>
      </c>
      <c r="J98" s="57" t="s">
        <v>195</v>
      </c>
      <c r="K98" s="59" t="s">
        <v>216</v>
      </c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</row>
    <row r="99" spans="1:26" ht="20.25" hidden="1" customHeight="1">
      <c r="A99" s="54">
        <v>125047</v>
      </c>
      <c r="B99" s="55" t="s">
        <v>221</v>
      </c>
      <c r="C99" s="56">
        <v>3</v>
      </c>
      <c r="D99" s="57">
        <v>2</v>
      </c>
      <c r="E99" s="57">
        <v>0</v>
      </c>
      <c r="F99" s="57">
        <v>1</v>
      </c>
      <c r="G99" s="57">
        <f t="shared" si="0"/>
        <v>60</v>
      </c>
      <c r="H99" s="57">
        <v>5</v>
      </c>
      <c r="I99" s="57">
        <v>2019</v>
      </c>
      <c r="J99" s="57" t="s">
        <v>196</v>
      </c>
      <c r="K99" s="56" t="s">
        <v>306</v>
      </c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</row>
    <row r="100" spans="1:26" ht="20.25" hidden="1" customHeight="1">
      <c r="A100" s="98">
        <v>126008</v>
      </c>
      <c r="B100" s="105" t="s">
        <v>110</v>
      </c>
      <c r="C100" s="101">
        <v>2</v>
      </c>
      <c r="D100" s="101">
        <v>1</v>
      </c>
      <c r="E100" s="101">
        <v>0</v>
      </c>
      <c r="F100" s="101">
        <v>1</v>
      </c>
      <c r="G100" s="57">
        <f t="shared" si="0"/>
        <v>45</v>
      </c>
      <c r="H100" s="57">
        <v>4</v>
      </c>
      <c r="I100" s="57">
        <v>2019</v>
      </c>
      <c r="J100" s="57" t="s">
        <v>193</v>
      </c>
      <c r="K100" s="23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</row>
    <row r="101" spans="1:26" ht="20.25" hidden="1" customHeight="1">
      <c r="A101" s="54">
        <v>125045</v>
      </c>
      <c r="B101" s="55" t="s">
        <v>17</v>
      </c>
      <c r="C101" s="56">
        <v>3</v>
      </c>
      <c r="D101" s="57">
        <v>2</v>
      </c>
      <c r="E101" s="57">
        <v>0</v>
      </c>
      <c r="F101" s="57">
        <v>1</v>
      </c>
      <c r="G101" s="57">
        <f t="shared" si="0"/>
        <v>60</v>
      </c>
      <c r="H101" s="57">
        <v>1</v>
      </c>
      <c r="I101" s="57">
        <v>2018</v>
      </c>
      <c r="J101" s="57" t="s">
        <v>196</v>
      </c>
      <c r="K101" s="57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</row>
    <row r="102" spans="1:26" ht="20.25" hidden="1" customHeight="1">
      <c r="A102" s="54">
        <v>125045</v>
      </c>
      <c r="B102" s="55" t="s">
        <v>17</v>
      </c>
      <c r="C102" s="56">
        <v>3</v>
      </c>
      <c r="D102" s="57">
        <v>2</v>
      </c>
      <c r="E102" s="57">
        <v>0</v>
      </c>
      <c r="F102" s="57">
        <v>1</v>
      </c>
      <c r="G102" s="57">
        <f t="shared" si="0"/>
        <v>60</v>
      </c>
      <c r="H102" s="57">
        <v>1</v>
      </c>
      <c r="I102" s="57">
        <v>2018</v>
      </c>
      <c r="J102" s="57" t="s">
        <v>195</v>
      </c>
      <c r="K102" s="57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</row>
    <row r="103" spans="1:26" ht="20.25" customHeight="1">
      <c r="A103" s="54">
        <v>125045</v>
      </c>
      <c r="B103" s="55" t="s">
        <v>17</v>
      </c>
      <c r="C103" s="56">
        <v>3</v>
      </c>
      <c r="D103" s="57">
        <v>2</v>
      </c>
      <c r="E103" s="57">
        <v>0</v>
      </c>
      <c r="F103" s="57">
        <v>1</v>
      </c>
      <c r="G103" s="57">
        <f t="shared" si="0"/>
        <v>60</v>
      </c>
      <c r="H103" s="57">
        <v>1</v>
      </c>
      <c r="I103" s="57">
        <v>2018</v>
      </c>
      <c r="J103" s="57" t="s">
        <v>194</v>
      </c>
      <c r="K103" s="57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</row>
    <row r="104" spans="1:26" ht="20.25" hidden="1" customHeight="1">
      <c r="A104" s="54">
        <v>125045</v>
      </c>
      <c r="B104" s="55" t="s">
        <v>17</v>
      </c>
      <c r="C104" s="56">
        <v>3</v>
      </c>
      <c r="D104" s="57">
        <v>2</v>
      </c>
      <c r="E104" s="57">
        <v>0</v>
      </c>
      <c r="F104" s="57">
        <v>1</v>
      </c>
      <c r="G104" s="57">
        <f t="shared" si="0"/>
        <v>60</v>
      </c>
      <c r="H104" s="57">
        <v>1</v>
      </c>
      <c r="I104" s="57">
        <v>2019</v>
      </c>
      <c r="J104" s="57" t="s">
        <v>195</v>
      </c>
      <c r="K104" s="57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</row>
    <row r="105" spans="1:26" ht="20.25" customHeight="1">
      <c r="A105" s="61">
        <v>125060</v>
      </c>
      <c r="B105" s="55" t="s">
        <v>17</v>
      </c>
      <c r="C105" s="56">
        <v>2</v>
      </c>
      <c r="D105" s="57">
        <v>1</v>
      </c>
      <c r="E105" s="57">
        <v>0</v>
      </c>
      <c r="F105" s="57">
        <v>1</v>
      </c>
      <c r="G105" s="57">
        <f t="shared" si="0"/>
        <v>45</v>
      </c>
      <c r="H105" s="57">
        <v>1</v>
      </c>
      <c r="I105" s="57">
        <v>2019</v>
      </c>
      <c r="J105" s="57" t="s">
        <v>194</v>
      </c>
      <c r="K105" s="59" t="s">
        <v>307</v>
      </c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</row>
    <row r="106" spans="1:26" ht="20.25" hidden="1" customHeight="1">
      <c r="A106" s="54">
        <v>125045</v>
      </c>
      <c r="B106" s="55" t="s">
        <v>17</v>
      </c>
      <c r="C106" s="56">
        <v>3</v>
      </c>
      <c r="D106" s="57">
        <v>2</v>
      </c>
      <c r="E106" s="57">
        <v>0</v>
      </c>
      <c r="F106" s="57">
        <v>1</v>
      </c>
      <c r="G106" s="57">
        <f t="shared" si="0"/>
        <v>60</v>
      </c>
      <c r="H106" s="57">
        <v>1</v>
      </c>
      <c r="I106" s="57">
        <v>2019</v>
      </c>
      <c r="J106" s="57" t="s">
        <v>196</v>
      </c>
      <c r="K106" s="57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</row>
    <row r="107" spans="1:26" ht="20.25" hidden="1" customHeight="1">
      <c r="A107" s="54">
        <v>125045</v>
      </c>
      <c r="B107" s="55" t="s">
        <v>17</v>
      </c>
      <c r="C107" s="56">
        <v>3</v>
      </c>
      <c r="D107" s="57">
        <v>2</v>
      </c>
      <c r="E107" s="57">
        <v>0</v>
      </c>
      <c r="F107" s="57">
        <v>1</v>
      </c>
      <c r="G107" s="57">
        <f t="shared" si="0"/>
        <v>60</v>
      </c>
      <c r="H107" s="57">
        <v>1</v>
      </c>
      <c r="I107" s="57">
        <v>2019</v>
      </c>
      <c r="J107" s="57" t="s">
        <v>193</v>
      </c>
      <c r="K107" s="23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</row>
    <row r="108" spans="1:26" ht="20.25" hidden="1" customHeight="1">
      <c r="A108" s="54">
        <v>100004</v>
      </c>
      <c r="B108" s="55" t="s">
        <v>35</v>
      </c>
      <c r="C108" s="56">
        <v>2</v>
      </c>
      <c r="D108" s="57">
        <v>1</v>
      </c>
      <c r="E108" s="57">
        <v>0</v>
      </c>
      <c r="F108" s="57">
        <v>1</v>
      </c>
      <c r="G108" s="57">
        <f t="shared" si="0"/>
        <v>45</v>
      </c>
      <c r="H108" s="57">
        <v>3</v>
      </c>
      <c r="I108" s="57">
        <v>2018</v>
      </c>
      <c r="J108" s="57" t="s">
        <v>196</v>
      </c>
      <c r="K108" s="57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</row>
    <row r="109" spans="1:26" ht="20.25" hidden="1" customHeight="1">
      <c r="A109" s="54">
        <v>100004</v>
      </c>
      <c r="B109" s="55" t="s">
        <v>35</v>
      </c>
      <c r="C109" s="56">
        <v>2</v>
      </c>
      <c r="D109" s="57">
        <v>1</v>
      </c>
      <c r="E109" s="57">
        <v>0</v>
      </c>
      <c r="F109" s="57">
        <v>1</v>
      </c>
      <c r="G109" s="57">
        <f t="shared" si="0"/>
        <v>45</v>
      </c>
      <c r="H109" s="57">
        <v>3</v>
      </c>
      <c r="I109" s="57">
        <v>2018</v>
      </c>
      <c r="J109" s="57" t="s">
        <v>195</v>
      </c>
      <c r="K109" s="57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</row>
    <row r="110" spans="1:26" ht="20.25" hidden="1" customHeight="1">
      <c r="A110" s="54">
        <v>100004</v>
      </c>
      <c r="B110" s="55" t="s">
        <v>35</v>
      </c>
      <c r="C110" s="56">
        <v>2</v>
      </c>
      <c r="D110" s="57">
        <v>1</v>
      </c>
      <c r="E110" s="57">
        <v>0</v>
      </c>
      <c r="F110" s="57">
        <v>1</v>
      </c>
      <c r="G110" s="57">
        <f t="shared" si="0"/>
        <v>45</v>
      </c>
      <c r="H110" s="57">
        <v>3</v>
      </c>
      <c r="I110" s="57">
        <v>2019</v>
      </c>
      <c r="J110" s="57" t="s">
        <v>195</v>
      </c>
      <c r="K110" s="57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</row>
    <row r="111" spans="1:26" ht="20.25" hidden="1" customHeight="1">
      <c r="A111" s="54">
        <v>100004</v>
      </c>
      <c r="B111" s="55" t="s">
        <v>35</v>
      </c>
      <c r="C111" s="56">
        <v>2</v>
      </c>
      <c r="D111" s="57">
        <v>1</v>
      </c>
      <c r="E111" s="57">
        <v>0</v>
      </c>
      <c r="F111" s="57">
        <v>1</v>
      </c>
      <c r="G111" s="57">
        <f t="shared" si="0"/>
        <v>45</v>
      </c>
      <c r="H111" s="57">
        <v>3</v>
      </c>
      <c r="I111" s="57">
        <v>2019</v>
      </c>
      <c r="J111" s="57" t="s">
        <v>196</v>
      </c>
      <c r="K111" s="23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</row>
    <row r="112" spans="1:26" ht="20.25" hidden="1" customHeight="1">
      <c r="A112" s="54">
        <v>125005</v>
      </c>
      <c r="B112" s="103" t="s">
        <v>44</v>
      </c>
      <c r="C112" s="56">
        <v>2</v>
      </c>
      <c r="D112" s="57">
        <v>1</v>
      </c>
      <c r="E112" s="57">
        <v>0</v>
      </c>
      <c r="F112" s="57">
        <v>1</v>
      </c>
      <c r="G112" s="57">
        <f t="shared" si="0"/>
        <v>45</v>
      </c>
      <c r="H112" s="57">
        <v>4</v>
      </c>
      <c r="I112" s="57">
        <v>2018</v>
      </c>
      <c r="J112" s="57" t="s">
        <v>196</v>
      </c>
      <c r="K112" s="57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</row>
    <row r="113" spans="1:26" ht="20.25" hidden="1" customHeight="1">
      <c r="A113" s="54">
        <v>125005</v>
      </c>
      <c r="B113" s="49" t="s">
        <v>44</v>
      </c>
      <c r="C113" s="56">
        <v>2</v>
      </c>
      <c r="D113" s="57">
        <v>1</v>
      </c>
      <c r="E113" s="57">
        <v>0</v>
      </c>
      <c r="F113" s="57">
        <v>1</v>
      </c>
      <c r="G113" s="57">
        <f t="shared" si="0"/>
        <v>45</v>
      </c>
      <c r="H113" s="57">
        <v>4</v>
      </c>
      <c r="I113" s="57">
        <v>2018</v>
      </c>
      <c r="J113" s="57" t="s">
        <v>195</v>
      </c>
      <c r="K113" s="59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</row>
    <row r="114" spans="1:26" ht="20.25" hidden="1" customHeight="1">
      <c r="A114" s="54">
        <v>125005</v>
      </c>
      <c r="B114" s="49" t="s">
        <v>44</v>
      </c>
      <c r="C114" s="56">
        <v>2</v>
      </c>
      <c r="D114" s="57">
        <v>1</v>
      </c>
      <c r="E114" s="57">
        <v>0</v>
      </c>
      <c r="F114" s="57">
        <v>1</v>
      </c>
      <c r="G114" s="57">
        <f t="shared" si="0"/>
        <v>45</v>
      </c>
      <c r="H114" s="57">
        <v>3</v>
      </c>
      <c r="I114" s="57">
        <v>2019</v>
      </c>
      <c r="J114" s="57" t="s">
        <v>195</v>
      </c>
      <c r="K114" s="59" t="s">
        <v>308</v>
      </c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</row>
    <row r="115" spans="1:26" ht="20.25" hidden="1" customHeight="1">
      <c r="A115" s="54">
        <v>125005</v>
      </c>
      <c r="B115" s="103" t="s">
        <v>44</v>
      </c>
      <c r="C115" s="56">
        <v>2</v>
      </c>
      <c r="D115" s="57">
        <v>1</v>
      </c>
      <c r="E115" s="57">
        <v>0</v>
      </c>
      <c r="F115" s="57">
        <v>1</v>
      </c>
      <c r="G115" s="57">
        <f t="shared" si="0"/>
        <v>45</v>
      </c>
      <c r="H115" s="57">
        <v>4</v>
      </c>
      <c r="I115" s="57">
        <v>2019</v>
      </c>
      <c r="J115" s="57" t="s">
        <v>196</v>
      </c>
      <c r="K115" s="23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</row>
    <row r="116" spans="1:26" ht="20.25" customHeight="1">
      <c r="A116" s="98">
        <v>128004</v>
      </c>
      <c r="B116" s="103" t="s">
        <v>224</v>
      </c>
      <c r="C116" s="101">
        <v>2</v>
      </c>
      <c r="D116" s="100">
        <v>1</v>
      </c>
      <c r="E116" s="101">
        <v>0</v>
      </c>
      <c r="F116" s="101">
        <v>1</v>
      </c>
      <c r="G116" s="57">
        <f t="shared" si="0"/>
        <v>45</v>
      </c>
      <c r="H116" s="57">
        <v>3</v>
      </c>
      <c r="I116" s="57">
        <v>2018</v>
      </c>
      <c r="J116" s="57" t="s">
        <v>194</v>
      </c>
      <c r="K116" s="57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</row>
    <row r="117" spans="1:26" ht="20.25" customHeight="1">
      <c r="A117" s="54">
        <v>128004</v>
      </c>
      <c r="B117" s="49" t="s">
        <v>224</v>
      </c>
      <c r="C117" s="57">
        <v>2</v>
      </c>
      <c r="D117" s="56">
        <v>1</v>
      </c>
      <c r="E117" s="57">
        <v>0</v>
      </c>
      <c r="F117" s="57">
        <v>1</v>
      </c>
      <c r="G117" s="57">
        <f t="shared" si="0"/>
        <v>45</v>
      </c>
      <c r="H117" s="57">
        <v>4</v>
      </c>
      <c r="I117" s="57">
        <v>2019</v>
      </c>
      <c r="J117" s="57" t="s">
        <v>194</v>
      </c>
      <c r="K117" s="59" t="s">
        <v>303</v>
      </c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</row>
    <row r="118" spans="1:26" ht="20.25" hidden="1" customHeight="1">
      <c r="A118" s="54">
        <v>126032</v>
      </c>
      <c r="B118" s="49" t="s">
        <v>121</v>
      </c>
      <c r="C118" s="56">
        <v>2</v>
      </c>
      <c r="D118" s="57">
        <v>1</v>
      </c>
      <c r="E118" s="57">
        <v>0</v>
      </c>
      <c r="F118" s="57">
        <v>1</v>
      </c>
      <c r="G118" s="57">
        <f t="shared" si="0"/>
        <v>45</v>
      </c>
      <c r="H118" s="57">
        <v>5</v>
      </c>
      <c r="I118" s="57">
        <v>2019</v>
      </c>
      <c r="J118" s="57" t="s">
        <v>193</v>
      </c>
      <c r="K118" s="23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</row>
    <row r="119" spans="1:26" ht="20.25" hidden="1" customHeight="1">
      <c r="A119" s="54">
        <v>125052</v>
      </c>
      <c r="B119" s="55" t="s">
        <v>72</v>
      </c>
      <c r="C119" s="56">
        <v>2</v>
      </c>
      <c r="D119" s="57">
        <v>1</v>
      </c>
      <c r="E119" s="57">
        <v>0</v>
      </c>
      <c r="F119" s="57">
        <v>1</v>
      </c>
      <c r="G119" s="57">
        <f t="shared" si="0"/>
        <v>45</v>
      </c>
      <c r="H119" s="57">
        <v>5</v>
      </c>
      <c r="I119" s="57">
        <v>2018</v>
      </c>
      <c r="J119" s="57" t="s">
        <v>196</v>
      </c>
      <c r="K119" s="57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</row>
    <row r="120" spans="1:26" ht="20.25" hidden="1" customHeight="1">
      <c r="A120" s="54">
        <v>125052</v>
      </c>
      <c r="B120" s="55" t="s">
        <v>72</v>
      </c>
      <c r="C120" s="56">
        <v>2</v>
      </c>
      <c r="D120" s="57">
        <v>1</v>
      </c>
      <c r="E120" s="57">
        <v>0</v>
      </c>
      <c r="F120" s="57">
        <v>1</v>
      </c>
      <c r="G120" s="57">
        <f t="shared" si="0"/>
        <v>45</v>
      </c>
      <c r="H120" s="57">
        <v>5</v>
      </c>
      <c r="I120" s="57">
        <v>2018</v>
      </c>
      <c r="J120" s="57" t="s">
        <v>195</v>
      </c>
      <c r="K120" s="57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</row>
    <row r="121" spans="1:26" ht="20.25" customHeight="1">
      <c r="A121" s="54">
        <v>125052</v>
      </c>
      <c r="B121" s="55" t="s">
        <v>72</v>
      </c>
      <c r="C121" s="56">
        <v>2</v>
      </c>
      <c r="D121" s="57">
        <v>1</v>
      </c>
      <c r="E121" s="57">
        <v>0</v>
      </c>
      <c r="F121" s="57">
        <v>1</v>
      </c>
      <c r="G121" s="57">
        <f t="shared" si="0"/>
        <v>45</v>
      </c>
      <c r="H121" s="57">
        <v>5</v>
      </c>
      <c r="I121" s="57">
        <v>2018</v>
      </c>
      <c r="J121" s="57" t="s">
        <v>194</v>
      </c>
      <c r="K121" s="57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</row>
    <row r="122" spans="1:26" ht="20.25" hidden="1" customHeight="1">
      <c r="A122" s="54">
        <v>125052</v>
      </c>
      <c r="B122" s="55" t="s">
        <v>72</v>
      </c>
      <c r="C122" s="56">
        <v>2</v>
      </c>
      <c r="D122" s="57">
        <v>1</v>
      </c>
      <c r="E122" s="57">
        <v>0</v>
      </c>
      <c r="F122" s="57">
        <v>1</v>
      </c>
      <c r="G122" s="57">
        <f t="shared" si="0"/>
        <v>45</v>
      </c>
      <c r="H122" s="57">
        <v>6</v>
      </c>
      <c r="I122" s="57">
        <v>2019</v>
      </c>
      <c r="J122" s="57" t="s">
        <v>195</v>
      </c>
      <c r="K122" s="59" t="s">
        <v>309</v>
      </c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 ht="20.25" customHeight="1">
      <c r="A123" s="54">
        <v>125052</v>
      </c>
      <c r="B123" s="55" t="s">
        <v>72</v>
      </c>
      <c r="C123" s="56">
        <v>2</v>
      </c>
      <c r="D123" s="57">
        <v>1</v>
      </c>
      <c r="E123" s="57">
        <v>0</v>
      </c>
      <c r="F123" s="57">
        <v>1</v>
      </c>
      <c r="G123" s="57">
        <f t="shared" si="0"/>
        <v>45</v>
      </c>
      <c r="H123" s="57">
        <v>5</v>
      </c>
      <c r="I123" s="57">
        <v>2019</v>
      </c>
      <c r="J123" s="57" t="s">
        <v>194</v>
      </c>
      <c r="K123" s="57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</row>
    <row r="124" spans="1:26" ht="20.25" hidden="1" customHeight="1">
      <c r="A124" s="54">
        <v>125052</v>
      </c>
      <c r="B124" s="55" t="s">
        <v>72</v>
      </c>
      <c r="C124" s="56">
        <v>2</v>
      </c>
      <c r="D124" s="57">
        <v>1</v>
      </c>
      <c r="E124" s="57">
        <v>0</v>
      </c>
      <c r="F124" s="57">
        <v>1</v>
      </c>
      <c r="G124" s="57">
        <f t="shared" si="0"/>
        <v>45</v>
      </c>
      <c r="H124" s="57">
        <v>4</v>
      </c>
      <c r="I124" s="57">
        <v>2019</v>
      </c>
      <c r="J124" s="57" t="s">
        <v>196</v>
      </c>
      <c r="K124" s="56" t="s">
        <v>310</v>
      </c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</row>
    <row r="125" spans="1:26" ht="20.25" hidden="1" customHeight="1">
      <c r="A125" s="54">
        <v>126031</v>
      </c>
      <c r="B125" s="55" t="s">
        <v>226</v>
      </c>
      <c r="C125" s="56">
        <v>2</v>
      </c>
      <c r="D125" s="57">
        <v>1</v>
      </c>
      <c r="E125" s="57">
        <v>0</v>
      </c>
      <c r="F125" s="57">
        <v>1</v>
      </c>
      <c r="G125" s="57">
        <f t="shared" si="0"/>
        <v>45</v>
      </c>
      <c r="H125" s="57">
        <v>5</v>
      </c>
      <c r="I125" s="57">
        <v>2019</v>
      </c>
      <c r="J125" s="57" t="s">
        <v>193</v>
      </c>
      <c r="K125" s="23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</row>
    <row r="126" spans="1:26" ht="20.25" hidden="1" customHeight="1">
      <c r="A126" s="54">
        <v>125058</v>
      </c>
      <c r="B126" s="58" t="s">
        <v>75</v>
      </c>
      <c r="C126" s="57">
        <v>2</v>
      </c>
      <c r="D126" s="57">
        <v>2</v>
      </c>
      <c r="E126" s="57">
        <v>0</v>
      </c>
      <c r="F126" s="57">
        <v>0</v>
      </c>
      <c r="G126" s="57">
        <f t="shared" si="0"/>
        <v>30</v>
      </c>
      <c r="H126" s="57">
        <v>6</v>
      </c>
      <c r="I126" s="57">
        <v>2018</v>
      </c>
      <c r="J126" s="57" t="s">
        <v>196</v>
      </c>
      <c r="K126" s="57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</row>
    <row r="127" spans="1:26" ht="20.25" hidden="1" customHeight="1">
      <c r="A127" s="54">
        <v>125058</v>
      </c>
      <c r="B127" s="58" t="s">
        <v>75</v>
      </c>
      <c r="C127" s="57">
        <v>2</v>
      </c>
      <c r="D127" s="57">
        <v>2</v>
      </c>
      <c r="E127" s="57">
        <v>0</v>
      </c>
      <c r="F127" s="57">
        <v>0</v>
      </c>
      <c r="G127" s="57">
        <f t="shared" si="0"/>
        <v>30</v>
      </c>
      <c r="H127" s="57">
        <v>6</v>
      </c>
      <c r="I127" s="57">
        <v>2018</v>
      </c>
      <c r="J127" s="57" t="s">
        <v>195</v>
      </c>
      <c r="K127" s="57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</row>
    <row r="128" spans="1:26" ht="20.25" hidden="1" customHeight="1">
      <c r="A128" s="54">
        <v>125058</v>
      </c>
      <c r="B128" s="58" t="s">
        <v>75</v>
      </c>
      <c r="C128" s="57">
        <v>2</v>
      </c>
      <c r="D128" s="57">
        <v>2</v>
      </c>
      <c r="E128" s="57">
        <v>0</v>
      </c>
      <c r="F128" s="57">
        <v>0</v>
      </c>
      <c r="G128" s="57">
        <f t="shared" si="0"/>
        <v>30</v>
      </c>
      <c r="H128" s="57">
        <v>6</v>
      </c>
      <c r="I128" s="57">
        <v>2019</v>
      </c>
      <c r="J128" s="57" t="s">
        <v>195</v>
      </c>
      <c r="K128" s="57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</row>
    <row r="129" spans="1:26" ht="20.25" hidden="1" customHeight="1">
      <c r="A129" s="54">
        <v>125058</v>
      </c>
      <c r="B129" s="58" t="s">
        <v>75</v>
      </c>
      <c r="C129" s="57">
        <v>2</v>
      </c>
      <c r="D129" s="57">
        <v>2</v>
      </c>
      <c r="E129" s="57">
        <v>0</v>
      </c>
      <c r="F129" s="57">
        <v>0</v>
      </c>
      <c r="G129" s="57">
        <f t="shared" si="0"/>
        <v>30</v>
      </c>
      <c r="H129" s="57">
        <v>5</v>
      </c>
      <c r="I129" s="57">
        <v>2019</v>
      </c>
      <c r="J129" s="57" t="s">
        <v>196</v>
      </c>
      <c r="K129" s="56" t="s">
        <v>311</v>
      </c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</row>
    <row r="130" spans="1:26" ht="20.25" hidden="1" customHeight="1">
      <c r="A130" s="54">
        <v>126033</v>
      </c>
      <c r="B130" s="106" t="s">
        <v>98</v>
      </c>
      <c r="C130" s="56">
        <v>2</v>
      </c>
      <c r="D130" s="57">
        <v>1</v>
      </c>
      <c r="E130" s="57">
        <v>0</v>
      </c>
      <c r="F130" s="57">
        <v>1</v>
      </c>
      <c r="G130" s="57">
        <f t="shared" si="0"/>
        <v>45</v>
      </c>
      <c r="H130" s="57">
        <v>2</v>
      </c>
      <c r="I130" s="57">
        <v>2019</v>
      </c>
      <c r="J130" s="57" t="s">
        <v>193</v>
      </c>
      <c r="K130" s="23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</row>
    <row r="131" spans="1:26" ht="20.25" customHeight="1">
      <c r="A131" s="54">
        <v>128005</v>
      </c>
      <c r="B131" s="60" t="s">
        <v>137</v>
      </c>
      <c r="C131" s="57">
        <v>2</v>
      </c>
      <c r="D131" s="57">
        <v>1</v>
      </c>
      <c r="E131" s="57">
        <v>0</v>
      </c>
      <c r="F131" s="57">
        <v>1</v>
      </c>
      <c r="G131" s="57">
        <f t="shared" si="0"/>
        <v>45</v>
      </c>
      <c r="H131" s="57">
        <v>2</v>
      </c>
      <c r="I131" s="57">
        <v>2018</v>
      </c>
      <c r="J131" s="57" t="s">
        <v>194</v>
      </c>
      <c r="K131" s="57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</row>
    <row r="132" spans="1:26" ht="20.25" customHeight="1">
      <c r="A132" s="54">
        <v>128005</v>
      </c>
      <c r="B132" s="60" t="s">
        <v>137</v>
      </c>
      <c r="C132" s="57">
        <v>2</v>
      </c>
      <c r="D132" s="57">
        <v>1</v>
      </c>
      <c r="E132" s="57">
        <v>0</v>
      </c>
      <c r="F132" s="57">
        <v>1</v>
      </c>
      <c r="G132" s="57">
        <f t="shared" si="0"/>
        <v>45</v>
      </c>
      <c r="H132" s="57">
        <v>2</v>
      </c>
      <c r="I132" s="57">
        <v>2019</v>
      </c>
      <c r="J132" s="57" t="s">
        <v>194</v>
      </c>
      <c r="K132" s="59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</row>
    <row r="133" spans="1:26" ht="20.25" hidden="1" customHeight="1">
      <c r="A133" s="54">
        <v>126011</v>
      </c>
      <c r="B133" s="107" t="s">
        <v>115</v>
      </c>
      <c r="C133" s="56">
        <v>2</v>
      </c>
      <c r="D133" s="57">
        <v>1</v>
      </c>
      <c r="E133" s="57">
        <v>0</v>
      </c>
      <c r="F133" s="57">
        <v>1</v>
      </c>
      <c r="G133" s="57">
        <f t="shared" si="0"/>
        <v>45</v>
      </c>
      <c r="H133" s="57">
        <v>5</v>
      </c>
      <c r="I133" s="57">
        <v>2019</v>
      </c>
      <c r="J133" s="57" t="s">
        <v>193</v>
      </c>
      <c r="K133" s="23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</row>
    <row r="134" spans="1:26" ht="20.25" customHeight="1">
      <c r="A134" s="54">
        <v>128006</v>
      </c>
      <c r="B134" s="55" t="s">
        <v>134</v>
      </c>
      <c r="C134" s="56">
        <v>2</v>
      </c>
      <c r="D134" s="57">
        <v>2</v>
      </c>
      <c r="E134" s="57">
        <v>0</v>
      </c>
      <c r="F134" s="57">
        <v>0</v>
      </c>
      <c r="G134" s="57">
        <f t="shared" si="0"/>
        <v>30</v>
      </c>
      <c r="H134" s="57">
        <v>1</v>
      </c>
      <c r="I134" s="57">
        <v>2018</v>
      </c>
      <c r="J134" s="57" t="s">
        <v>194</v>
      </c>
      <c r="K134" s="57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</row>
    <row r="135" spans="1:26" ht="20.25" customHeight="1">
      <c r="A135" s="54">
        <v>128006</v>
      </c>
      <c r="B135" s="55" t="s">
        <v>134</v>
      </c>
      <c r="C135" s="56">
        <v>2</v>
      </c>
      <c r="D135" s="57">
        <v>2</v>
      </c>
      <c r="E135" s="57">
        <v>0</v>
      </c>
      <c r="F135" s="57">
        <v>0</v>
      </c>
      <c r="G135" s="57">
        <f t="shared" si="0"/>
        <v>30</v>
      </c>
      <c r="H135" s="57">
        <v>1</v>
      </c>
      <c r="I135" s="57">
        <v>2019</v>
      </c>
      <c r="J135" s="57" t="s">
        <v>194</v>
      </c>
      <c r="K135" s="57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</row>
    <row r="136" spans="1:26" ht="20.25" hidden="1" customHeight="1">
      <c r="A136" s="54">
        <v>127019</v>
      </c>
      <c r="B136" s="23" t="s">
        <v>54</v>
      </c>
      <c r="C136" s="56">
        <v>2</v>
      </c>
      <c r="D136" s="57">
        <v>1</v>
      </c>
      <c r="E136" s="57">
        <v>0</v>
      </c>
      <c r="F136" s="57">
        <v>1</v>
      </c>
      <c r="G136" s="57">
        <f t="shared" si="0"/>
        <v>45</v>
      </c>
      <c r="H136" s="57">
        <v>3</v>
      </c>
      <c r="I136" s="57">
        <v>2018</v>
      </c>
      <c r="J136" s="57" t="s">
        <v>195</v>
      </c>
      <c r="K136" s="59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</row>
    <row r="137" spans="1:26" ht="20.25" hidden="1" customHeight="1">
      <c r="A137" s="54">
        <v>127019</v>
      </c>
      <c r="B137" s="23" t="s">
        <v>54</v>
      </c>
      <c r="C137" s="56">
        <v>2</v>
      </c>
      <c r="D137" s="57">
        <v>1</v>
      </c>
      <c r="E137" s="57">
        <v>0</v>
      </c>
      <c r="F137" s="57">
        <v>1</v>
      </c>
      <c r="G137" s="57">
        <f t="shared" si="0"/>
        <v>45</v>
      </c>
      <c r="H137" s="57">
        <v>4</v>
      </c>
      <c r="I137" s="57">
        <v>2019</v>
      </c>
      <c r="J137" s="57" t="s">
        <v>195</v>
      </c>
      <c r="K137" s="59" t="s">
        <v>303</v>
      </c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</row>
    <row r="138" spans="1:26" ht="20.25" customHeight="1">
      <c r="A138" s="54">
        <v>128008</v>
      </c>
      <c r="B138" s="55" t="s">
        <v>159</v>
      </c>
      <c r="C138" s="56">
        <v>2</v>
      </c>
      <c r="D138" s="56">
        <v>1</v>
      </c>
      <c r="E138" s="57">
        <v>0</v>
      </c>
      <c r="F138" s="57">
        <v>1</v>
      </c>
      <c r="G138" s="57">
        <f t="shared" si="0"/>
        <v>45</v>
      </c>
      <c r="H138" s="57">
        <v>5</v>
      </c>
      <c r="I138" s="57">
        <v>2018</v>
      </c>
      <c r="J138" s="57" t="s">
        <v>194</v>
      </c>
      <c r="K138" s="57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</row>
    <row r="139" spans="1:26" ht="20.25" customHeight="1">
      <c r="A139" s="54">
        <v>128008</v>
      </c>
      <c r="B139" s="55" t="s">
        <v>159</v>
      </c>
      <c r="C139" s="56">
        <v>2</v>
      </c>
      <c r="D139" s="56">
        <v>1</v>
      </c>
      <c r="E139" s="57">
        <v>0</v>
      </c>
      <c r="F139" s="57">
        <v>1</v>
      </c>
      <c r="G139" s="57">
        <f t="shared" si="0"/>
        <v>45</v>
      </c>
      <c r="H139" s="57">
        <v>5</v>
      </c>
      <c r="I139" s="57">
        <v>2019</v>
      </c>
      <c r="J139" s="57" t="s">
        <v>194</v>
      </c>
      <c r="K139" s="57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</row>
    <row r="140" spans="1:26" ht="20.25" customHeight="1">
      <c r="A140" s="54">
        <v>128009</v>
      </c>
      <c r="B140" s="55" t="s">
        <v>170</v>
      </c>
      <c r="C140" s="56">
        <v>2</v>
      </c>
      <c r="D140" s="56">
        <v>1</v>
      </c>
      <c r="E140" s="57">
        <v>0</v>
      </c>
      <c r="F140" s="57">
        <v>1</v>
      </c>
      <c r="G140" s="57">
        <f t="shared" si="0"/>
        <v>45</v>
      </c>
      <c r="H140" s="57">
        <v>6</v>
      </c>
      <c r="I140" s="57">
        <v>2018</v>
      </c>
      <c r="J140" s="57" t="s">
        <v>194</v>
      </c>
      <c r="K140" s="57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</row>
    <row r="141" spans="1:26" ht="20.25" customHeight="1">
      <c r="A141" s="54">
        <v>128009</v>
      </c>
      <c r="B141" s="55" t="s">
        <v>170</v>
      </c>
      <c r="C141" s="56">
        <v>2</v>
      </c>
      <c r="D141" s="56">
        <v>1</v>
      </c>
      <c r="E141" s="57">
        <v>0</v>
      </c>
      <c r="F141" s="57">
        <v>1</v>
      </c>
      <c r="G141" s="57">
        <f t="shared" si="0"/>
        <v>45</v>
      </c>
      <c r="H141" s="57">
        <v>6</v>
      </c>
      <c r="I141" s="57">
        <v>2019</v>
      </c>
      <c r="J141" s="57" t="s">
        <v>194</v>
      </c>
      <c r="K141" s="59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</row>
    <row r="142" spans="1:26" ht="20.25" customHeight="1">
      <c r="A142" s="54">
        <v>128010</v>
      </c>
      <c r="B142" s="55" t="s">
        <v>139</v>
      </c>
      <c r="C142" s="56">
        <v>2</v>
      </c>
      <c r="D142" s="57">
        <v>1</v>
      </c>
      <c r="E142" s="57">
        <v>0</v>
      </c>
      <c r="F142" s="57">
        <v>1</v>
      </c>
      <c r="G142" s="57">
        <f t="shared" si="0"/>
        <v>45</v>
      </c>
      <c r="H142" s="57">
        <v>2</v>
      </c>
      <c r="I142" s="57">
        <v>2018</v>
      </c>
      <c r="J142" s="57" t="s">
        <v>194</v>
      </c>
      <c r="K142" s="57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</row>
    <row r="143" spans="1:26" ht="20.25" customHeight="1">
      <c r="A143" s="54">
        <v>128010</v>
      </c>
      <c r="B143" s="55" t="s">
        <v>139</v>
      </c>
      <c r="C143" s="56">
        <v>2</v>
      </c>
      <c r="D143" s="57">
        <v>1</v>
      </c>
      <c r="E143" s="57">
        <v>0</v>
      </c>
      <c r="F143" s="57">
        <v>1</v>
      </c>
      <c r="G143" s="57">
        <f t="shared" si="0"/>
        <v>45</v>
      </c>
      <c r="H143" s="57">
        <v>2</v>
      </c>
      <c r="I143" s="57">
        <v>2019</v>
      </c>
      <c r="J143" s="57" t="s">
        <v>194</v>
      </c>
      <c r="K143" s="57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</row>
    <row r="144" spans="1:26" ht="20.25" customHeight="1">
      <c r="A144" s="54">
        <v>128011</v>
      </c>
      <c r="B144" s="55" t="s">
        <v>142</v>
      </c>
      <c r="C144" s="56">
        <v>2</v>
      </c>
      <c r="D144" s="57">
        <v>1</v>
      </c>
      <c r="E144" s="57">
        <v>0</v>
      </c>
      <c r="F144" s="57">
        <v>1</v>
      </c>
      <c r="G144" s="57">
        <f t="shared" si="0"/>
        <v>45</v>
      </c>
      <c r="H144" s="57">
        <v>3</v>
      </c>
      <c r="I144" s="57">
        <v>2018</v>
      </c>
      <c r="J144" s="57" t="s">
        <v>194</v>
      </c>
      <c r="K144" s="57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</row>
    <row r="145" spans="1:26" ht="20.25" customHeight="1">
      <c r="A145" s="54">
        <v>128011</v>
      </c>
      <c r="B145" s="55" t="s">
        <v>142</v>
      </c>
      <c r="C145" s="56">
        <v>2</v>
      </c>
      <c r="D145" s="57">
        <v>1</v>
      </c>
      <c r="E145" s="57">
        <v>0</v>
      </c>
      <c r="F145" s="57">
        <v>1</v>
      </c>
      <c r="G145" s="57">
        <f t="shared" si="0"/>
        <v>45</v>
      </c>
      <c r="H145" s="57">
        <v>3</v>
      </c>
      <c r="I145" s="57">
        <v>2019</v>
      </c>
      <c r="J145" s="57" t="s">
        <v>194</v>
      </c>
      <c r="K145" s="57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</row>
    <row r="146" spans="1:26" ht="20.25" hidden="1" customHeight="1">
      <c r="A146" s="54">
        <v>126012</v>
      </c>
      <c r="B146" s="49" t="s">
        <v>111</v>
      </c>
      <c r="C146" s="56">
        <v>2</v>
      </c>
      <c r="D146" s="57">
        <v>1</v>
      </c>
      <c r="E146" s="57">
        <v>0</v>
      </c>
      <c r="F146" s="57">
        <v>1</v>
      </c>
      <c r="G146" s="57">
        <f t="shared" si="0"/>
        <v>45</v>
      </c>
      <c r="H146" s="57">
        <v>4</v>
      </c>
      <c r="I146" s="57">
        <v>2019</v>
      </c>
      <c r="J146" s="57" t="s">
        <v>193</v>
      </c>
      <c r="K146" s="23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</row>
    <row r="147" spans="1:26" ht="20.25" customHeight="1">
      <c r="A147" s="54">
        <v>128012</v>
      </c>
      <c r="B147" s="55" t="s">
        <v>149</v>
      </c>
      <c r="C147" s="56">
        <v>2</v>
      </c>
      <c r="D147" s="56">
        <v>1</v>
      </c>
      <c r="E147" s="57">
        <v>0</v>
      </c>
      <c r="F147" s="57">
        <v>1</v>
      </c>
      <c r="G147" s="57">
        <f t="shared" si="0"/>
        <v>45</v>
      </c>
      <c r="H147" s="57">
        <v>5</v>
      </c>
      <c r="I147" s="57">
        <v>2018</v>
      </c>
      <c r="J147" s="57" t="s">
        <v>194</v>
      </c>
      <c r="K147" s="57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</row>
    <row r="148" spans="1:26" ht="20.25" customHeight="1">
      <c r="A148" s="54">
        <v>128012</v>
      </c>
      <c r="B148" s="55" t="s">
        <v>149</v>
      </c>
      <c r="C148" s="56">
        <v>2</v>
      </c>
      <c r="D148" s="56">
        <v>1</v>
      </c>
      <c r="E148" s="57">
        <v>0</v>
      </c>
      <c r="F148" s="57">
        <v>1</v>
      </c>
      <c r="G148" s="57">
        <f t="shared" si="0"/>
        <v>45</v>
      </c>
      <c r="H148" s="57">
        <v>3</v>
      </c>
      <c r="I148" s="57">
        <v>2019</v>
      </c>
      <c r="J148" s="57" t="s">
        <v>194</v>
      </c>
      <c r="K148" s="59" t="s">
        <v>312</v>
      </c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</row>
    <row r="149" spans="1:26" ht="20.25" customHeight="1">
      <c r="A149" s="54">
        <v>128049</v>
      </c>
      <c r="B149" s="55" t="s">
        <v>229</v>
      </c>
      <c r="C149" s="57">
        <v>3</v>
      </c>
      <c r="D149" s="57">
        <v>3</v>
      </c>
      <c r="E149" s="57">
        <v>0</v>
      </c>
      <c r="F149" s="57">
        <v>0</v>
      </c>
      <c r="G149" s="57">
        <f t="shared" si="0"/>
        <v>45</v>
      </c>
      <c r="H149" s="57">
        <v>2</v>
      </c>
      <c r="I149" s="57">
        <v>2018</v>
      </c>
      <c r="J149" s="57" t="s">
        <v>194</v>
      </c>
      <c r="K149" s="57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</row>
    <row r="150" spans="1:26" ht="20.25" customHeight="1">
      <c r="A150" s="54">
        <v>128049</v>
      </c>
      <c r="B150" s="55" t="s">
        <v>229</v>
      </c>
      <c r="C150" s="57">
        <v>3</v>
      </c>
      <c r="D150" s="57">
        <v>3</v>
      </c>
      <c r="E150" s="57">
        <v>0</v>
      </c>
      <c r="F150" s="57">
        <v>0</v>
      </c>
      <c r="G150" s="57">
        <f t="shared" si="0"/>
        <v>45</v>
      </c>
      <c r="H150" s="57">
        <v>2</v>
      </c>
      <c r="I150" s="57">
        <v>2019</v>
      </c>
      <c r="J150" s="57" t="s">
        <v>194</v>
      </c>
      <c r="K150" s="59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</row>
    <row r="151" spans="1:26" ht="20.25" customHeight="1">
      <c r="A151" s="54">
        <v>128014</v>
      </c>
      <c r="B151" s="55" t="s">
        <v>140</v>
      </c>
      <c r="C151" s="56">
        <v>2</v>
      </c>
      <c r="D151" s="57">
        <v>1</v>
      </c>
      <c r="E151" s="57">
        <v>0</v>
      </c>
      <c r="F151" s="57">
        <v>1</v>
      </c>
      <c r="G151" s="57">
        <f t="shared" si="0"/>
        <v>45</v>
      </c>
      <c r="H151" s="57">
        <v>2</v>
      </c>
      <c r="I151" s="57">
        <v>2018</v>
      </c>
      <c r="J151" s="57" t="s">
        <v>194</v>
      </c>
      <c r="K151" s="57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</row>
    <row r="152" spans="1:26" ht="20.25" customHeight="1">
      <c r="A152" s="54">
        <v>128014</v>
      </c>
      <c r="B152" s="55" t="s">
        <v>140</v>
      </c>
      <c r="C152" s="56">
        <v>2</v>
      </c>
      <c r="D152" s="57">
        <v>1</v>
      </c>
      <c r="E152" s="57">
        <v>0</v>
      </c>
      <c r="F152" s="57">
        <v>1</v>
      </c>
      <c r="G152" s="57">
        <f t="shared" si="0"/>
        <v>45</v>
      </c>
      <c r="H152" s="57">
        <v>2</v>
      </c>
      <c r="I152" s="57">
        <v>2019</v>
      </c>
      <c r="J152" s="57" t="s">
        <v>194</v>
      </c>
      <c r="K152" s="57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</row>
    <row r="153" spans="1:26" ht="20.25" customHeight="1">
      <c r="A153" s="54">
        <v>128015</v>
      </c>
      <c r="B153" s="55" t="s">
        <v>143</v>
      </c>
      <c r="C153" s="57">
        <v>2</v>
      </c>
      <c r="D153" s="57">
        <v>1</v>
      </c>
      <c r="E153" s="57">
        <v>0</v>
      </c>
      <c r="F153" s="57">
        <v>1</v>
      </c>
      <c r="G153" s="57">
        <f t="shared" si="0"/>
        <v>45</v>
      </c>
      <c r="H153" s="57">
        <v>3</v>
      </c>
      <c r="I153" s="57">
        <v>2018</v>
      </c>
      <c r="J153" s="57" t="s">
        <v>194</v>
      </c>
      <c r="K153" s="57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</row>
    <row r="154" spans="1:26" ht="20.25" customHeight="1">
      <c r="A154" s="54">
        <v>128015</v>
      </c>
      <c r="B154" s="55" t="s">
        <v>143</v>
      </c>
      <c r="C154" s="57">
        <v>2</v>
      </c>
      <c r="D154" s="57">
        <v>1</v>
      </c>
      <c r="E154" s="57">
        <v>0</v>
      </c>
      <c r="F154" s="57">
        <v>1</v>
      </c>
      <c r="G154" s="57">
        <f t="shared" si="0"/>
        <v>45</v>
      </c>
      <c r="H154" s="57">
        <v>3</v>
      </c>
      <c r="I154" s="57">
        <v>2019</v>
      </c>
      <c r="J154" s="57" t="s">
        <v>194</v>
      </c>
      <c r="K154" s="57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</row>
    <row r="155" spans="1:26" ht="20.25" customHeight="1">
      <c r="A155" s="54">
        <v>128017</v>
      </c>
      <c r="B155" s="55" t="s">
        <v>155</v>
      </c>
      <c r="C155" s="56">
        <v>2</v>
      </c>
      <c r="D155" s="57">
        <v>1</v>
      </c>
      <c r="E155" s="57">
        <v>0</v>
      </c>
      <c r="F155" s="57">
        <v>1</v>
      </c>
      <c r="G155" s="57">
        <f t="shared" si="0"/>
        <v>45</v>
      </c>
      <c r="H155" s="57">
        <v>4</v>
      </c>
      <c r="I155" s="57">
        <v>2018</v>
      </c>
      <c r="J155" s="57" t="s">
        <v>194</v>
      </c>
      <c r="K155" s="57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</row>
    <row r="156" spans="1:26" ht="20.25" customHeight="1">
      <c r="A156" s="54">
        <v>128017</v>
      </c>
      <c r="B156" s="55" t="s">
        <v>155</v>
      </c>
      <c r="C156" s="56">
        <v>2</v>
      </c>
      <c r="D156" s="57">
        <v>1</v>
      </c>
      <c r="E156" s="57">
        <v>0</v>
      </c>
      <c r="F156" s="57">
        <v>1</v>
      </c>
      <c r="G156" s="57">
        <f t="shared" si="0"/>
        <v>45</v>
      </c>
      <c r="H156" s="57">
        <v>4</v>
      </c>
      <c r="I156" s="57">
        <v>2019</v>
      </c>
      <c r="J156" s="57" t="s">
        <v>194</v>
      </c>
      <c r="K156" s="57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</row>
    <row r="157" spans="1:26" ht="20.25" hidden="1" customHeight="1">
      <c r="A157" s="54">
        <v>125053</v>
      </c>
      <c r="B157" s="23" t="s">
        <v>178</v>
      </c>
      <c r="C157" s="56">
        <v>2</v>
      </c>
      <c r="D157" s="57">
        <v>2</v>
      </c>
      <c r="E157" s="57">
        <v>0</v>
      </c>
      <c r="F157" s="57">
        <v>0</v>
      </c>
      <c r="G157" s="57">
        <f t="shared" si="0"/>
        <v>30</v>
      </c>
      <c r="H157" s="57">
        <v>5</v>
      </c>
      <c r="I157" s="57">
        <v>2018</v>
      </c>
      <c r="J157" s="57" t="s">
        <v>196</v>
      </c>
      <c r="K157" s="57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</row>
    <row r="158" spans="1:26" ht="20.25" hidden="1" customHeight="1">
      <c r="A158" s="54">
        <v>125053</v>
      </c>
      <c r="B158" s="23" t="s">
        <v>178</v>
      </c>
      <c r="C158" s="56">
        <v>2</v>
      </c>
      <c r="D158" s="57">
        <v>2</v>
      </c>
      <c r="E158" s="57">
        <v>0</v>
      </c>
      <c r="F158" s="57">
        <v>0</v>
      </c>
      <c r="G158" s="57">
        <f t="shared" si="0"/>
        <v>30</v>
      </c>
      <c r="H158" s="57">
        <v>5</v>
      </c>
      <c r="I158" s="57">
        <v>2019</v>
      </c>
      <c r="J158" s="57" t="s">
        <v>196</v>
      </c>
      <c r="K158" s="23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</row>
    <row r="159" spans="1:26" ht="20.25" hidden="1" customHeight="1">
      <c r="A159" s="54">
        <v>128018</v>
      </c>
      <c r="B159" s="49" t="s">
        <v>157</v>
      </c>
      <c r="C159" s="56">
        <v>2</v>
      </c>
      <c r="D159" s="57">
        <v>1</v>
      </c>
      <c r="E159" s="57">
        <v>0</v>
      </c>
      <c r="F159" s="57">
        <v>1</v>
      </c>
      <c r="G159" s="57">
        <f t="shared" si="0"/>
        <v>45</v>
      </c>
      <c r="H159" s="57">
        <v>3</v>
      </c>
      <c r="I159" s="57">
        <v>2018</v>
      </c>
      <c r="J159" s="57" t="s">
        <v>196</v>
      </c>
      <c r="K159" s="57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</row>
    <row r="160" spans="1:26" ht="20.25" customHeight="1">
      <c r="A160" s="54">
        <v>128050</v>
      </c>
      <c r="B160" s="55" t="s">
        <v>157</v>
      </c>
      <c r="C160" s="57">
        <v>3</v>
      </c>
      <c r="D160" s="57">
        <v>2</v>
      </c>
      <c r="E160" s="57">
        <v>0</v>
      </c>
      <c r="F160" s="57">
        <v>1</v>
      </c>
      <c r="G160" s="57">
        <f t="shared" si="0"/>
        <v>60</v>
      </c>
      <c r="H160" s="57">
        <v>4</v>
      </c>
      <c r="I160" s="57">
        <v>2018</v>
      </c>
      <c r="J160" s="57" t="s">
        <v>194</v>
      </c>
      <c r="K160" s="57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</row>
    <row r="161" spans="1:26" ht="20.25" customHeight="1">
      <c r="A161" s="54">
        <v>128050</v>
      </c>
      <c r="B161" s="55" t="s">
        <v>157</v>
      </c>
      <c r="C161" s="57">
        <v>3</v>
      </c>
      <c r="D161" s="57">
        <v>2</v>
      </c>
      <c r="E161" s="57">
        <v>0</v>
      </c>
      <c r="F161" s="57">
        <v>1</v>
      </c>
      <c r="G161" s="57">
        <f t="shared" si="0"/>
        <v>60</v>
      </c>
      <c r="H161" s="57">
        <v>4</v>
      </c>
      <c r="I161" s="57">
        <v>2019</v>
      </c>
      <c r="J161" s="57" t="s">
        <v>194</v>
      </c>
      <c r="K161" s="59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</row>
    <row r="162" spans="1:26" ht="20.25" hidden="1" customHeight="1">
      <c r="A162" s="54">
        <v>128018</v>
      </c>
      <c r="B162" s="49" t="s">
        <v>157</v>
      </c>
      <c r="C162" s="56">
        <v>2</v>
      </c>
      <c r="D162" s="57">
        <v>1</v>
      </c>
      <c r="E162" s="57">
        <v>0</v>
      </c>
      <c r="F162" s="57">
        <v>1</v>
      </c>
      <c r="G162" s="57">
        <f t="shared" si="0"/>
        <v>45</v>
      </c>
      <c r="H162" s="57">
        <v>6</v>
      </c>
      <c r="I162" s="57">
        <v>2019</v>
      </c>
      <c r="J162" s="57" t="s">
        <v>196</v>
      </c>
      <c r="K162" s="56" t="s">
        <v>313</v>
      </c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</row>
    <row r="163" spans="1:26" ht="20.25" customHeight="1">
      <c r="A163" s="54">
        <v>128019</v>
      </c>
      <c r="B163" s="55" t="s">
        <v>161</v>
      </c>
      <c r="C163" s="56">
        <v>2</v>
      </c>
      <c r="D163" s="57">
        <v>1</v>
      </c>
      <c r="E163" s="57">
        <v>0</v>
      </c>
      <c r="F163" s="57">
        <v>1</v>
      </c>
      <c r="G163" s="57">
        <f t="shared" si="0"/>
        <v>45</v>
      </c>
      <c r="H163" s="57">
        <v>5</v>
      </c>
      <c r="I163" s="57">
        <v>2018</v>
      </c>
      <c r="J163" s="57" t="s">
        <v>194</v>
      </c>
      <c r="K163" s="57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</row>
    <row r="164" spans="1:26" ht="20.25" customHeight="1">
      <c r="A164" s="54">
        <v>128019</v>
      </c>
      <c r="B164" s="55" t="s">
        <v>161</v>
      </c>
      <c r="C164" s="56">
        <v>2</v>
      </c>
      <c r="D164" s="57">
        <v>1</v>
      </c>
      <c r="E164" s="57">
        <v>0</v>
      </c>
      <c r="F164" s="57">
        <v>1</v>
      </c>
      <c r="G164" s="57">
        <f t="shared" si="0"/>
        <v>45</v>
      </c>
      <c r="H164" s="57">
        <v>5</v>
      </c>
      <c r="I164" s="57">
        <v>2019</v>
      </c>
      <c r="J164" s="57" t="s">
        <v>194</v>
      </c>
      <c r="K164" s="59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</row>
    <row r="165" spans="1:26" ht="20.25" customHeight="1">
      <c r="A165" s="54">
        <v>128020</v>
      </c>
      <c r="B165" s="55" t="s">
        <v>148</v>
      </c>
      <c r="C165" s="56">
        <v>2</v>
      </c>
      <c r="D165" s="56">
        <v>1</v>
      </c>
      <c r="E165" s="57">
        <v>0</v>
      </c>
      <c r="F165" s="57">
        <v>1</v>
      </c>
      <c r="G165" s="57">
        <f t="shared" si="0"/>
        <v>45</v>
      </c>
      <c r="H165" s="57">
        <v>6</v>
      </c>
      <c r="I165" s="57">
        <v>2018</v>
      </c>
      <c r="J165" s="57" t="s">
        <v>194</v>
      </c>
      <c r="K165" s="57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</row>
    <row r="166" spans="1:26" ht="20.25" customHeight="1">
      <c r="A166" s="54">
        <v>128020</v>
      </c>
      <c r="B166" s="55" t="s">
        <v>148</v>
      </c>
      <c r="C166" s="56">
        <v>2</v>
      </c>
      <c r="D166" s="56">
        <v>1</v>
      </c>
      <c r="E166" s="57">
        <v>0</v>
      </c>
      <c r="F166" s="57">
        <v>1</v>
      </c>
      <c r="G166" s="57">
        <f t="shared" si="0"/>
        <v>45</v>
      </c>
      <c r="H166" s="57">
        <v>4</v>
      </c>
      <c r="I166" s="57">
        <v>2019</v>
      </c>
      <c r="J166" s="57" t="s">
        <v>194</v>
      </c>
      <c r="K166" s="59" t="s">
        <v>314</v>
      </c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</row>
    <row r="167" spans="1:26" ht="20.25" customHeight="1">
      <c r="A167" s="98">
        <v>128055</v>
      </c>
      <c r="B167" s="55" t="s">
        <v>154</v>
      </c>
      <c r="C167" s="56">
        <v>2</v>
      </c>
      <c r="D167" s="57">
        <v>1</v>
      </c>
      <c r="E167" s="57">
        <v>0</v>
      </c>
      <c r="F167" s="57">
        <v>1</v>
      </c>
      <c r="G167" s="57">
        <f t="shared" si="0"/>
        <v>45</v>
      </c>
      <c r="H167" s="57">
        <v>4</v>
      </c>
      <c r="I167" s="57">
        <v>2019</v>
      </c>
      <c r="J167" s="57" t="s">
        <v>194</v>
      </c>
      <c r="K167" s="59" t="s">
        <v>205</v>
      </c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</row>
    <row r="168" spans="1:26" ht="20.25" customHeight="1">
      <c r="A168" s="54">
        <v>128021</v>
      </c>
      <c r="B168" s="55" t="s">
        <v>158</v>
      </c>
      <c r="C168" s="56">
        <v>2</v>
      </c>
      <c r="D168" s="57">
        <v>1</v>
      </c>
      <c r="E168" s="57">
        <v>0</v>
      </c>
      <c r="F168" s="57">
        <v>1</v>
      </c>
      <c r="G168" s="57">
        <f t="shared" si="0"/>
        <v>45</v>
      </c>
      <c r="H168" s="57">
        <v>3</v>
      </c>
      <c r="I168" s="57">
        <v>2018</v>
      </c>
      <c r="J168" s="57" t="s">
        <v>194</v>
      </c>
      <c r="K168" s="57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</row>
    <row r="169" spans="1:26" ht="20.25" customHeight="1">
      <c r="A169" s="54">
        <v>128021</v>
      </c>
      <c r="B169" s="55" t="s">
        <v>158</v>
      </c>
      <c r="C169" s="56">
        <v>2</v>
      </c>
      <c r="D169" s="57">
        <v>1</v>
      </c>
      <c r="E169" s="57">
        <v>0</v>
      </c>
      <c r="F169" s="57">
        <v>1</v>
      </c>
      <c r="G169" s="57">
        <f t="shared" si="0"/>
        <v>45</v>
      </c>
      <c r="H169" s="57">
        <v>5</v>
      </c>
      <c r="I169" s="57">
        <v>2019</v>
      </c>
      <c r="J169" s="57" t="s">
        <v>194</v>
      </c>
      <c r="K169" s="59" t="s">
        <v>315</v>
      </c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</row>
    <row r="170" spans="1:26" ht="20.25" customHeight="1">
      <c r="A170" s="54">
        <v>128022</v>
      </c>
      <c r="B170" s="55" t="s">
        <v>166</v>
      </c>
      <c r="C170" s="56">
        <v>2</v>
      </c>
      <c r="D170" s="56">
        <v>1</v>
      </c>
      <c r="E170" s="57">
        <v>0</v>
      </c>
      <c r="F170" s="57">
        <v>1</v>
      </c>
      <c r="G170" s="57">
        <f t="shared" si="0"/>
        <v>45</v>
      </c>
      <c r="H170" s="57">
        <v>5</v>
      </c>
      <c r="I170" s="57">
        <v>2018</v>
      </c>
      <c r="J170" s="57" t="s">
        <v>194</v>
      </c>
      <c r="K170" s="57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</row>
    <row r="171" spans="1:26" ht="20.25" customHeight="1">
      <c r="A171" s="54">
        <v>128022</v>
      </c>
      <c r="B171" s="55" t="s">
        <v>166</v>
      </c>
      <c r="C171" s="56">
        <v>2</v>
      </c>
      <c r="D171" s="56">
        <v>1</v>
      </c>
      <c r="E171" s="57">
        <v>0</v>
      </c>
      <c r="F171" s="57">
        <v>1</v>
      </c>
      <c r="G171" s="57">
        <f t="shared" si="0"/>
        <v>45</v>
      </c>
      <c r="H171" s="57">
        <v>5</v>
      </c>
      <c r="I171" s="57">
        <v>2019</v>
      </c>
      <c r="J171" s="57" t="s">
        <v>194</v>
      </c>
      <c r="K171" s="59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</row>
    <row r="172" spans="1:26" ht="20.25" customHeight="1">
      <c r="A172" s="54">
        <v>128023</v>
      </c>
      <c r="B172" s="60" t="s">
        <v>150</v>
      </c>
      <c r="C172" s="56">
        <v>2</v>
      </c>
      <c r="D172" s="56">
        <v>1</v>
      </c>
      <c r="E172" s="57">
        <v>0</v>
      </c>
      <c r="F172" s="57">
        <v>1</v>
      </c>
      <c r="G172" s="57">
        <f t="shared" si="0"/>
        <v>45</v>
      </c>
      <c r="H172" s="57">
        <v>4</v>
      </c>
      <c r="I172" s="57">
        <v>2018</v>
      </c>
      <c r="J172" s="57" t="s">
        <v>194</v>
      </c>
      <c r="K172" s="57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</row>
    <row r="173" spans="1:26" ht="20.25" customHeight="1">
      <c r="A173" s="54">
        <v>128023</v>
      </c>
      <c r="B173" s="60" t="s">
        <v>150</v>
      </c>
      <c r="C173" s="56">
        <v>2</v>
      </c>
      <c r="D173" s="56">
        <v>1</v>
      </c>
      <c r="E173" s="57">
        <v>0</v>
      </c>
      <c r="F173" s="57">
        <v>1</v>
      </c>
      <c r="G173" s="57">
        <f t="shared" si="0"/>
        <v>45</v>
      </c>
      <c r="H173" s="57">
        <v>4</v>
      </c>
      <c r="I173" s="57">
        <v>2019</v>
      </c>
      <c r="J173" s="57" t="s">
        <v>194</v>
      </c>
      <c r="K173" s="59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</row>
    <row r="174" spans="1:26" ht="20.25" customHeight="1">
      <c r="A174" s="54">
        <v>128024</v>
      </c>
      <c r="B174" s="55" t="s">
        <v>152</v>
      </c>
      <c r="C174" s="56">
        <v>2</v>
      </c>
      <c r="D174" s="56">
        <v>1</v>
      </c>
      <c r="E174" s="57">
        <v>0</v>
      </c>
      <c r="F174" s="57">
        <v>1</v>
      </c>
      <c r="G174" s="57">
        <f t="shared" si="0"/>
        <v>45</v>
      </c>
      <c r="H174" s="57">
        <v>4</v>
      </c>
      <c r="I174" s="57">
        <v>2018</v>
      </c>
      <c r="J174" s="57" t="s">
        <v>194</v>
      </c>
      <c r="K174" s="57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</row>
    <row r="175" spans="1:26" ht="20.25" customHeight="1">
      <c r="A175" s="54">
        <v>128024</v>
      </c>
      <c r="B175" s="55" t="s">
        <v>152</v>
      </c>
      <c r="C175" s="56">
        <v>2</v>
      </c>
      <c r="D175" s="56">
        <v>1</v>
      </c>
      <c r="E175" s="57">
        <v>0</v>
      </c>
      <c r="F175" s="57">
        <v>1</v>
      </c>
      <c r="G175" s="57">
        <f t="shared" si="0"/>
        <v>45</v>
      </c>
      <c r="H175" s="57">
        <v>4</v>
      </c>
      <c r="I175" s="57">
        <v>2019</v>
      </c>
      <c r="J175" s="57" t="s">
        <v>194</v>
      </c>
      <c r="K175" s="57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</row>
    <row r="176" spans="1:26" ht="20.25" hidden="1" customHeight="1">
      <c r="A176" s="54">
        <v>127020</v>
      </c>
      <c r="B176" s="55" t="s">
        <v>47</v>
      </c>
      <c r="C176" s="56">
        <v>3</v>
      </c>
      <c r="D176" s="57">
        <v>3</v>
      </c>
      <c r="E176" s="57">
        <v>0</v>
      </c>
      <c r="F176" s="57">
        <v>0</v>
      </c>
      <c r="G176" s="57">
        <f t="shared" si="0"/>
        <v>45</v>
      </c>
      <c r="H176" s="57">
        <v>4</v>
      </c>
      <c r="I176" s="57">
        <v>2018</v>
      </c>
      <c r="J176" s="57" t="s">
        <v>195</v>
      </c>
      <c r="K176" s="59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</row>
    <row r="177" spans="1:26" ht="20.25" customHeight="1">
      <c r="A177" s="54">
        <v>127020</v>
      </c>
      <c r="B177" s="55" t="s">
        <v>47</v>
      </c>
      <c r="C177" s="56">
        <v>3</v>
      </c>
      <c r="D177" s="57">
        <v>3</v>
      </c>
      <c r="E177" s="57">
        <v>0</v>
      </c>
      <c r="F177" s="57">
        <v>0</v>
      </c>
      <c r="G177" s="57">
        <f t="shared" si="0"/>
        <v>45</v>
      </c>
      <c r="H177" s="57">
        <v>4</v>
      </c>
      <c r="I177" s="57">
        <v>2018</v>
      </c>
      <c r="J177" s="57" t="s">
        <v>194</v>
      </c>
      <c r="K177" s="57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</row>
    <row r="178" spans="1:26" ht="20.25" hidden="1" customHeight="1">
      <c r="A178" s="54">
        <v>127010</v>
      </c>
      <c r="B178" s="55" t="s">
        <v>47</v>
      </c>
      <c r="C178" s="56">
        <v>2</v>
      </c>
      <c r="D178" s="57">
        <v>1</v>
      </c>
      <c r="E178" s="57">
        <v>0</v>
      </c>
      <c r="F178" s="57">
        <v>1</v>
      </c>
      <c r="G178" s="57">
        <f t="shared" si="0"/>
        <v>45</v>
      </c>
      <c r="H178" s="57">
        <v>4</v>
      </c>
      <c r="I178" s="57">
        <v>2019</v>
      </c>
      <c r="J178" s="57" t="s">
        <v>195</v>
      </c>
      <c r="K178" s="59" t="s">
        <v>316</v>
      </c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</row>
    <row r="179" spans="1:26" ht="20.25" customHeight="1">
      <c r="A179" s="54">
        <v>127010</v>
      </c>
      <c r="B179" s="55" t="s">
        <v>47</v>
      </c>
      <c r="C179" s="56">
        <v>2</v>
      </c>
      <c r="D179" s="57">
        <v>1</v>
      </c>
      <c r="E179" s="57">
        <v>0</v>
      </c>
      <c r="F179" s="57">
        <v>1</v>
      </c>
      <c r="G179" s="57">
        <f t="shared" si="0"/>
        <v>45</v>
      </c>
      <c r="H179" s="57">
        <v>5</v>
      </c>
      <c r="I179" s="57">
        <v>2019</v>
      </c>
      <c r="J179" s="57" t="s">
        <v>194</v>
      </c>
      <c r="K179" s="59" t="s">
        <v>317</v>
      </c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</row>
    <row r="180" spans="1:26" ht="20.25" customHeight="1">
      <c r="A180" s="98">
        <v>128056</v>
      </c>
      <c r="B180" s="55" t="s">
        <v>163</v>
      </c>
      <c r="C180" s="56">
        <v>2</v>
      </c>
      <c r="D180" s="57">
        <v>1</v>
      </c>
      <c r="E180" s="57">
        <v>0</v>
      </c>
      <c r="F180" s="57">
        <v>1</v>
      </c>
      <c r="G180" s="57">
        <f t="shared" si="0"/>
        <v>45</v>
      </c>
      <c r="H180" s="57">
        <v>6</v>
      </c>
      <c r="I180" s="57">
        <v>2019</v>
      </c>
      <c r="J180" s="57" t="s">
        <v>194</v>
      </c>
      <c r="K180" s="59" t="s">
        <v>205</v>
      </c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</row>
    <row r="181" spans="1:26" ht="20.25" customHeight="1">
      <c r="A181" s="54">
        <v>128047</v>
      </c>
      <c r="B181" s="55" t="s">
        <v>135</v>
      </c>
      <c r="C181" s="56">
        <v>3</v>
      </c>
      <c r="D181" s="57">
        <v>3</v>
      </c>
      <c r="E181" s="57">
        <v>0</v>
      </c>
      <c r="F181" s="57">
        <v>0</v>
      </c>
      <c r="G181" s="57">
        <f t="shared" si="0"/>
        <v>45</v>
      </c>
      <c r="H181" s="57">
        <v>1</v>
      </c>
      <c r="I181" s="57">
        <v>2018</v>
      </c>
      <c r="J181" s="57" t="s">
        <v>194</v>
      </c>
      <c r="K181" s="57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</row>
    <row r="182" spans="1:26" ht="20.25" customHeight="1">
      <c r="A182" s="98">
        <v>128054</v>
      </c>
      <c r="B182" s="55" t="s">
        <v>135</v>
      </c>
      <c r="C182" s="56">
        <v>2</v>
      </c>
      <c r="D182" s="57">
        <v>1</v>
      </c>
      <c r="E182" s="57">
        <v>0</v>
      </c>
      <c r="F182" s="57">
        <v>1</v>
      </c>
      <c r="G182" s="57">
        <f t="shared" si="0"/>
        <v>45</v>
      </c>
      <c r="H182" s="57">
        <v>1</v>
      </c>
      <c r="I182" s="57">
        <v>2019</v>
      </c>
      <c r="J182" s="57" t="s">
        <v>194</v>
      </c>
      <c r="K182" s="59" t="s">
        <v>318</v>
      </c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</row>
    <row r="183" spans="1:26" ht="20.25" hidden="1" customHeight="1">
      <c r="A183" s="54">
        <v>102037</v>
      </c>
      <c r="B183" s="60" t="s">
        <v>30</v>
      </c>
      <c r="C183" s="57">
        <v>2</v>
      </c>
      <c r="D183" s="57">
        <v>1</v>
      </c>
      <c r="E183" s="57">
        <v>1</v>
      </c>
      <c r="F183" s="57">
        <v>0</v>
      </c>
      <c r="G183" s="57">
        <f t="shared" si="0"/>
        <v>60</v>
      </c>
      <c r="H183" s="57">
        <v>3</v>
      </c>
      <c r="I183" s="57">
        <v>2018</v>
      </c>
      <c r="J183" s="57" t="s">
        <v>196</v>
      </c>
      <c r="K183" s="57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</row>
    <row r="184" spans="1:26" ht="20.25" hidden="1" customHeight="1">
      <c r="A184" s="54">
        <v>102037</v>
      </c>
      <c r="B184" s="60" t="s">
        <v>30</v>
      </c>
      <c r="C184" s="57">
        <v>2</v>
      </c>
      <c r="D184" s="57">
        <v>1</v>
      </c>
      <c r="E184" s="57">
        <v>1</v>
      </c>
      <c r="F184" s="57">
        <v>0</v>
      </c>
      <c r="G184" s="57">
        <f t="shared" si="0"/>
        <v>60</v>
      </c>
      <c r="H184" s="57">
        <v>3</v>
      </c>
      <c r="I184" s="57">
        <v>2018</v>
      </c>
      <c r="J184" s="57" t="s">
        <v>195</v>
      </c>
      <c r="K184" s="57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</row>
    <row r="185" spans="1:26" ht="20.25" hidden="1" customHeight="1">
      <c r="A185" s="54">
        <v>102037</v>
      </c>
      <c r="B185" s="60" t="s">
        <v>30</v>
      </c>
      <c r="C185" s="57">
        <v>2</v>
      </c>
      <c r="D185" s="57">
        <v>1</v>
      </c>
      <c r="E185" s="57">
        <v>1</v>
      </c>
      <c r="F185" s="57">
        <v>0</v>
      </c>
      <c r="G185" s="57">
        <f t="shared" si="0"/>
        <v>60</v>
      </c>
      <c r="H185" s="57">
        <v>3</v>
      </c>
      <c r="I185" s="57">
        <v>2019</v>
      </c>
      <c r="J185" s="57" t="s">
        <v>195</v>
      </c>
      <c r="K185" s="57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</row>
    <row r="186" spans="1:26" ht="20.25" hidden="1" customHeight="1">
      <c r="A186" s="54">
        <v>102037</v>
      </c>
      <c r="B186" s="60" t="s">
        <v>30</v>
      </c>
      <c r="C186" s="57">
        <v>2</v>
      </c>
      <c r="D186" s="57">
        <v>1</v>
      </c>
      <c r="E186" s="57">
        <v>1</v>
      </c>
      <c r="F186" s="57">
        <v>0</v>
      </c>
      <c r="G186" s="57">
        <f t="shared" si="0"/>
        <v>60</v>
      </c>
      <c r="H186" s="57">
        <v>2</v>
      </c>
      <c r="I186" s="57">
        <v>2019</v>
      </c>
      <c r="J186" s="57" t="s">
        <v>196</v>
      </c>
      <c r="K186" s="56" t="s">
        <v>319</v>
      </c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</row>
    <row r="187" spans="1:26" ht="20.25" hidden="1" customHeight="1">
      <c r="A187" s="54">
        <v>102037</v>
      </c>
      <c r="B187" s="60" t="s">
        <v>30</v>
      </c>
      <c r="C187" s="57">
        <v>2</v>
      </c>
      <c r="D187" s="57">
        <v>1</v>
      </c>
      <c r="E187" s="57">
        <v>1</v>
      </c>
      <c r="F187" s="57">
        <v>0</v>
      </c>
      <c r="G187" s="57">
        <f t="shared" si="0"/>
        <v>60</v>
      </c>
      <c r="H187" s="57">
        <v>3</v>
      </c>
      <c r="I187" s="57">
        <v>2019</v>
      </c>
      <c r="J187" s="57" t="s">
        <v>193</v>
      </c>
      <c r="K187" s="23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</row>
    <row r="188" spans="1:26" ht="20.25" hidden="1" customHeight="1">
      <c r="A188" s="54">
        <v>100002</v>
      </c>
      <c r="B188" s="55" t="s">
        <v>21</v>
      </c>
      <c r="C188" s="56">
        <v>2</v>
      </c>
      <c r="D188" s="57">
        <v>1</v>
      </c>
      <c r="E188" s="57">
        <v>0</v>
      </c>
      <c r="F188" s="57">
        <v>1</v>
      </c>
      <c r="G188" s="57">
        <f t="shared" si="0"/>
        <v>45</v>
      </c>
      <c r="H188" s="57">
        <v>1</v>
      </c>
      <c r="I188" s="57">
        <v>2018</v>
      </c>
      <c r="J188" s="57" t="s">
        <v>196</v>
      </c>
      <c r="K188" s="57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</row>
    <row r="189" spans="1:26" ht="20.25" hidden="1" customHeight="1">
      <c r="A189" s="54">
        <v>100002</v>
      </c>
      <c r="B189" s="55" t="s">
        <v>21</v>
      </c>
      <c r="C189" s="56">
        <v>2</v>
      </c>
      <c r="D189" s="57">
        <v>1</v>
      </c>
      <c r="E189" s="57">
        <v>0</v>
      </c>
      <c r="F189" s="57">
        <v>1</v>
      </c>
      <c r="G189" s="57">
        <f t="shared" si="0"/>
        <v>45</v>
      </c>
      <c r="H189" s="57">
        <v>1</v>
      </c>
      <c r="I189" s="57">
        <v>2018</v>
      </c>
      <c r="J189" s="57" t="s">
        <v>195</v>
      </c>
      <c r="K189" s="57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</row>
    <row r="190" spans="1:26" ht="20.25" hidden="1" customHeight="1">
      <c r="A190" s="54">
        <v>100002</v>
      </c>
      <c r="B190" s="55" t="s">
        <v>21</v>
      </c>
      <c r="C190" s="56">
        <v>2</v>
      </c>
      <c r="D190" s="57">
        <v>1</v>
      </c>
      <c r="E190" s="57">
        <v>0</v>
      </c>
      <c r="F190" s="57">
        <v>1</v>
      </c>
      <c r="G190" s="57">
        <f t="shared" si="0"/>
        <v>45</v>
      </c>
      <c r="H190" s="57">
        <v>1</v>
      </c>
      <c r="I190" s="57">
        <v>2019</v>
      </c>
      <c r="J190" s="57" t="s">
        <v>195</v>
      </c>
      <c r="K190" s="59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</row>
    <row r="191" spans="1:26" ht="20.25" hidden="1" customHeight="1">
      <c r="A191" s="54">
        <v>100002</v>
      </c>
      <c r="B191" s="55" t="s">
        <v>21</v>
      </c>
      <c r="C191" s="56">
        <v>2</v>
      </c>
      <c r="D191" s="57">
        <v>1</v>
      </c>
      <c r="E191" s="57">
        <v>0</v>
      </c>
      <c r="F191" s="57">
        <v>1</v>
      </c>
      <c r="G191" s="57">
        <f t="shared" si="0"/>
        <v>45</v>
      </c>
      <c r="H191" s="57">
        <v>1</v>
      </c>
      <c r="I191" s="57">
        <v>2019</v>
      </c>
      <c r="J191" s="57" t="s">
        <v>196</v>
      </c>
      <c r="K191" s="59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</row>
    <row r="192" spans="1:26" ht="20.25" hidden="1" customHeight="1">
      <c r="A192" s="54">
        <v>100002</v>
      </c>
      <c r="B192" s="55" t="s">
        <v>21</v>
      </c>
      <c r="C192" s="56">
        <v>2</v>
      </c>
      <c r="D192" s="57">
        <v>1</v>
      </c>
      <c r="E192" s="57">
        <v>0</v>
      </c>
      <c r="F192" s="57">
        <v>1</v>
      </c>
      <c r="G192" s="57">
        <f t="shared" si="0"/>
        <v>45</v>
      </c>
      <c r="H192" s="57">
        <v>1</v>
      </c>
      <c r="I192" s="57">
        <v>2019</v>
      </c>
      <c r="J192" s="57" t="s">
        <v>193</v>
      </c>
      <c r="K192" s="23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</row>
    <row r="193" spans="1:26" ht="20.25" hidden="1" customHeight="1">
      <c r="A193" s="98">
        <v>126034</v>
      </c>
      <c r="B193" s="105" t="s">
        <v>99</v>
      </c>
      <c r="C193" s="101">
        <v>2</v>
      </c>
      <c r="D193" s="101">
        <v>1</v>
      </c>
      <c r="E193" s="101">
        <v>0</v>
      </c>
      <c r="F193" s="101">
        <v>1</v>
      </c>
      <c r="G193" s="57">
        <f t="shared" si="0"/>
        <v>45</v>
      </c>
      <c r="H193" s="57">
        <v>4</v>
      </c>
      <c r="I193" s="57">
        <v>2019</v>
      </c>
      <c r="J193" s="57" t="s">
        <v>193</v>
      </c>
      <c r="K193" s="23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</row>
    <row r="194" spans="1:26" ht="20.25" hidden="1" customHeight="1">
      <c r="A194" s="54">
        <v>125035</v>
      </c>
      <c r="B194" s="23" t="s">
        <v>73</v>
      </c>
      <c r="C194" s="57">
        <v>2</v>
      </c>
      <c r="D194" s="57">
        <v>1</v>
      </c>
      <c r="E194" s="57">
        <v>0</v>
      </c>
      <c r="F194" s="57">
        <v>1</v>
      </c>
      <c r="G194" s="57">
        <f t="shared" si="0"/>
        <v>45</v>
      </c>
      <c r="H194" s="57">
        <v>5</v>
      </c>
      <c r="I194" s="57">
        <v>2018</v>
      </c>
      <c r="J194" s="57" t="s">
        <v>196</v>
      </c>
      <c r="K194" s="57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</row>
    <row r="195" spans="1:26" ht="20.25" hidden="1" customHeight="1">
      <c r="A195" s="54">
        <v>125035</v>
      </c>
      <c r="B195" s="55" t="s">
        <v>73</v>
      </c>
      <c r="C195" s="56">
        <v>2</v>
      </c>
      <c r="D195" s="57">
        <v>1</v>
      </c>
      <c r="E195" s="57">
        <v>0</v>
      </c>
      <c r="F195" s="57">
        <v>1</v>
      </c>
      <c r="G195" s="57">
        <f t="shared" si="0"/>
        <v>45</v>
      </c>
      <c r="H195" s="57">
        <v>5</v>
      </c>
      <c r="I195" s="57">
        <v>2018</v>
      </c>
      <c r="J195" s="57" t="s">
        <v>195</v>
      </c>
      <c r="K195" s="57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</row>
    <row r="196" spans="1:26" ht="20.25" hidden="1" customHeight="1">
      <c r="A196" s="54">
        <v>125035</v>
      </c>
      <c r="B196" s="55" t="s">
        <v>73</v>
      </c>
      <c r="C196" s="56">
        <v>2</v>
      </c>
      <c r="D196" s="57">
        <v>1</v>
      </c>
      <c r="E196" s="57">
        <v>0</v>
      </c>
      <c r="F196" s="57">
        <v>1</v>
      </c>
      <c r="G196" s="57">
        <f t="shared" si="0"/>
        <v>45</v>
      </c>
      <c r="H196" s="57">
        <v>5</v>
      </c>
      <c r="I196" s="57">
        <v>2019</v>
      </c>
      <c r="J196" s="57" t="s">
        <v>195</v>
      </c>
      <c r="K196" s="59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</row>
    <row r="197" spans="1:26" ht="20.25" hidden="1" customHeight="1">
      <c r="A197" s="54">
        <v>125035</v>
      </c>
      <c r="B197" s="23" t="s">
        <v>73</v>
      </c>
      <c r="C197" s="57">
        <v>2</v>
      </c>
      <c r="D197" s="57">
        <v>1</v>
      </c>
      <c r="E197" s="57">
        <v>0</v>
      </c>
      <c r="F197" s="57">
        <v>1</v>
      </c>
      <c r="G197" s="57">
        <f t="shared" si="0"/>
        <v>45</v>
      </c>
      <c r="H197" s="57">
        <v>6</v>
      </c>
      <c r="I197" s="57">
        <v>2019</v>
      </c>
      <c r="J197" s="57" t="s">
        <v>196</v>
      </c>
      <c r="K197" s="56" t="s">
        <v>309</v>
      </c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</row>
    <row r="198" spans="1:26" ht="20.25" hidden="1" customHeight="1">
      <c r="A198" s="54">
        <v>125059</v>
      </c>
      <c r="B198" s="49" t="s">
        <v>174</v>
      </c>
      <c r="C198" s="56">
        <v>2</v>
      </c>
      <c r="D198" s="57">
        <v>2</v>
      </c>
      <c r="E198" s="57">
        <v>0</v>
      </c>
      <c r="F198" s="57">
        <v>0</v>
      </c>
      <c r="G198" s="57">
        <f t="shared" si="0"/>
        <v>30</v>
      </c>
      <c r="H198" s="57">
        <v>6</v>
      </c>
      <c r="I198" s="57">
        <v>2018</v>
      </c>
      <c r="J198" s="57" t="s">
        <v>196</v>
      </c>
      <c r="K198" s="57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</row>
    <row r="199" spans="1:26" ht="20.25" hidden="1" customHeight="1">
      <c r="A199" s="54">
        <v>125059</v>
      </c>
      <c r="B199" s="49" t="s">
        <v>174</v>
      </c>
      <c r="C199" s="56">
        <v>2</v>
      </c>
      <c r="D199" s="57">
        <v>2</v>
      </c>
      <c r="E199" s="57">
        <v>0</v>
      </c>
      <c r="F199" s="57">
        <v>0</v>
      </c>
      <c r="G199" s="57">
        <f t="shared" si="0"/>
        <v>30</v>
      </c>
      <c r="H199" s="57">
        <v>6</v>
      </c>
      <c r="I199" s="57">
        <v>2018</v>
      </c>
      <c r="J199" s="57" t="s">
        <v>195</v>
      </c>
      <c r="K199" s="59" t="s">
        <v>216</v>
      </c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</row>
    <row r="200" spans="1:26" ht="20.25" hidden="1" customHeight="1">
      <c r="A200" s="54">
        <v>125059</v>
      </c>
      <c r="B200" s="49" t="s">
        <v>174</v>
      </c>
      <c r="C200" s="56">
        <v>2</v>
      </c>
      <c r="D200" s="57">
        <v>2</v>
      </c>
      <c r="E200" s="57">
        <v>0</v>
      </c>
      <c r="F200" s="57">
        <v>0</v>
      </c>
      <c r="G200" s="57">
        <f t="shared" si="0"/>
        <v>30</v>
      </c>
      <c r="H200" s="57">
        <v>3</v>
      </c>
      <c r="I200" s="57">
        <v>2019</v>
      </c>
      <c r="J200" s="57" t="s">
        <v>196</v>
      </c>
      <c r="K200" s="56" t="s">
        <v>320</v>
      </c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</row>
    <row r="201" spans="1:26" ht="20.25" hidden="1" customHeight="1">
      <c r="A201" s="54">
        <v>126035</v>
      </c>
      <c r="B201" s="49" t="s">
        <v>124</v>
      </c>
      <c r="C201" s="56">
        <v>3</v>
      </c>
      <c r="D201" s="57">
        <v>3</v>
      </c>
      <c r="E201" s="57">
        <v>0</v>
      </c>
      <c r="F201" s="57">
        <v>0</v>
      </c>
      <c r="G201" s="57">
        <f t="shared" si="0"/>
        <v>45</v>
      </c>
      <c r="H201" s="57">
        <v>6</v>
      </c>
      <c r="I201" s="57">
        <v>2019</v>
      </c>
      <c r="J201" s="57" t="s">
        <v>193</v>
      </c>
      <c r="K201" s="23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</row>
    <row r="202" spans="1:26" ht="20.25" hidden="1" customHeight="1">
      <c r="A202" s="54">
        <v>126015</v>
      </c>
      <c r="B202" s="106" t="s">
        <v>118</v>
      </c>
      <c r="C202" s="56">
        <v>2</v>
      </c>
      <c r="D202" s="57">
        <v>1</v>
      </c>
      <c r="E202" s="57">
        <v>0</v>
      </c>
      <c r="F202" s="57">
        <v>1</v>
      </c>
      <c r="G202" s="57">
        <f t="shared" si="0"/>
        <v>45</v>
      </c>
      <c r="H202" s="57">
        <v>5</v>
      </c>
      <c r="I202" s="57">
        <v>2019</v>
      </c>
      <c r="J202" s="57" t="s">
        <v>193</v>
      </c>
      <c r="K202" s="23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</row>
    <row r="203" spans="1:26" ht="20.25" hidden="1" customHeight="1">
      <c r="A203" s="54">
        <v>125054</v>
      </c>
      <c r="B203" s="55" t="s">
        <v>60</v>
      </c>
      <c r="C203" s="56">
        <v>3</v>
      </c>
      <c r="D203" s="57">
        <v>2</v>
      </c>
      <c r="E203" s="57">
        <v>0</v>
      </c>
      <c r="F203" s="57">
        <v>1</v>
      </c>
      <c r="G203" s="57">
        <f t="shared" si="0"/>
        <v>60</v>
      </c>
      <c r="H203" s="57">
        <v>5</v>
      </c>
      <c r="I203" s="57">
        <v>2018</v>
      </c>
      <c r="J203" s="57" t="s">
        <v>196</v>
      </c>
      <c r="K203" s="57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</row>
    <row r="204" spans="1:26" ht="20.25" hidden="1" customHeight="1">
      <c r="A204" s="54">
        <v>125054</v>
      </c>
      <c r="B204" s="55" t="s">
        <v>60</v>
      </c>
      <c r="C204" s="56">
        <v>3</v>
      </c>
      <c r="D204" s="57">
        <v>2</v>
      </c>
      <c r="E204" s="57">
        <v>0</v>
      </c>
      <c r="F204" s="57">
        <v>1</v>
      </c>
      <c r="G204" s="57">
        <f t="shared" si="0"/>
        <v>60</v>
      </c>
      <c r="H204" s="57">
        <v>5</v>
      </c>
      <c r="I204" s="57">
        <v>2018</v>
      </c>
      <c r="J204" s="57" t="s">
        <v>195</v>
      </c>
      <c r="K204" s="57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</row>
    <row r="205" spans="1:26" ht="20.25" hidden="1" customHeight="1">
      <c r="A205" s="54">
        <v>125054</v>
      </c>
      <c r="B205" s="55" t="s">
        <v>60</v>
      </c>
      <c r="C205" s="56">
        <v>3</v>
      </c>
      <c r="D205" s="57">
        <v>2</v>
      </c>
      <c r="E205" s="57">
        <v>0</v>
      </c>
      <c r="F205" s="57">
        <v>1</v>
      </c>
      <c r="G205" s="57">
        <f t="shared" si="0"/>
        <v>60</v>
      </c>
      <c r="H205" s="57">
        <v>5</v>
      </c>
      <c r="I205" s="57">
        <v>2019</v>
      </c>
      <c r="J205" s="57" t="s">
        <v>195</v>
      </c>
      <c r="K205" s="57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</row>
    <row r="206" spans="1:26" ht="20.25" hidden="1" customHeight="1">
      <c r="A206" s="54">
        <v>125010</v>
      </c>
      <c r="B206" s="55" t="s">
        <v>60</v>
      </c>
      <c r="C206" s="56">
        <v>2</v>
      </c>
      <c r="D206" s="57">
        <v>1</v>
      </c>
      <c r="E206" s="57">
        <v>0</v>
      </c>
      <c r="F206" s="57">
        <v>1</v>
      </c>
      <c r="G206" s="57">
        <f t="shared" si="0"/>
        <v>45</v>
      </c>
      <c r="H206" s="57">
        <v>4</v>
      </c>
      <c r="I206" s="57">
        <v>2019</v>
      </c>
      <c r="J206" s="57" t="s">
        <v>196</v>
      </c>
      <c r="K206" s="63" t="s">
        <v>321</v>
      </c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</row>
    <row r="207" spans="1:26" ht="20.25" hidden="1" customHeight="1">
      <c r="A207" s="54">
        <v>125033</v>
      </c>
      <c r="B207" s="55" t="s">
        <v>28</v>
      </c>
      <c r="C207" s="56">
        <v>2</v>
      </c>
      <c r="D207" s="57">
        <v>1</v>
      </c>
      <c r="E207" s="57">
        <v>0</v>
      </c>
      <c r="F207" s="57">
        <v>1</v>
      </c>
      <c r="G207" s="57">
        <f t="shared" si="0"/>
        <v>45</v>
      </c>
      <c r="H207" s="57">
        <v>2</v>
      </c>
      <c r="I207" s="57">
        <v>2019</v>
      </c>
      <c r="J207" s="57" t="s">
        <v>195</v>
      </c>
      <c r="K207" s="59" t="s">
        <v>205</v>
      </c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</row>
    <row r="208" spans="1:26" ht="20.25" hidden="1" customHeight="1">
      <c r="A208" s="54">
        <v>102005</v>
      </c>
      <c r="B208" s="49" t="s">
        <v>322</v>
      </c>
      <c r="C208" s="57">
        <v>5</v>
      </c>
      <c r="D208" s="57">
        <v>4</v>
      </c>
      <c r="E208" s="57">
        <v>0</v>
      </c>
      <c r="F208" s="57">
        <v>1</v>
      </c>
      <c r="G208" s="57">
        <f t="shared" si="0"/>
        <v>90</v>
      </c>
      <c r="H208" s="57">
        <v>1</v>
      </c>
      <c r="I208" s="57">
        <v>2018</v>
      </c>
      <c r="J208" s="57" t="s">
        <v>196</v>
      </c>
      <c r="K208" s="57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</row>
    <row r="209" spans="1:26" ht="20.25" hidden="1" customHeight="1">
      <c r="A209" s="54">
        <v>102005</v>
      </c>
      <c r="B209" s="49" t="s">
        <v>322</v>
      </c>
      <c r="C209" s="57">
        <v>5</v>
      </c>
      <c r="D209" s="57">
        <v>4</v>
      </c>
      <c r="E209" s="57">
        <v>0</v>
      </c>
      <c r="F209" s="57">
        <v>1</v>
      </c>
      <c r="G209" s="57">
        <f t="shared" si="0"/>
        <v>90</v>
      </c>
      <c r="H209" s="57">
        <v>1</v>
      </c>
      <c r="I209" s="57">
        <v>2018</v>
      </c>
      <c r="J209" s="57" t="s">
        <v>195</v>
      </c>
      <c r="K209" s="57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</row>
    <row r="210" spans="1:26" ht="20.25" customHeight="1">
      <c r="A210" s="54">
        <v>102005</v>
      </c>
      <c r="B210" s="49" t="s">
        <v>322</v>
      </c>
      <c r="C210" s="57">
        <v>5</v>
      </c>
      <c r="D210" s="57">
        <v>4</v>
      </c>
      <c r="E210" s="57">
        <v>0</v>
      </c>
      <c r="F210" s="57">
        <v>1</v>
      </c>
      <c r="G210" s="57">
        <f t="shared" si="0"/>
        <v>90</v>
      </c>
      <c r="H210" s="57">
        <v>1</v>
      </c>
      <c r="I210" s="57">
        <v>2018</v>
      </c>
      <c r="J210" s="57" t="s">
        <v>194</v>
      </c>
      <c r="K210" s="57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</row>
    <row r="211" spans="1:26" ht="20.25" hidden="1" customHeight="1">
      <c r="A211" s="54">
        <v>102005</v>
      </c>
      <c r="B211" s="49" t="s">
        <v>322</v>
      </c>
      <c r="C211" s="57">
        <v>5</v>
      </c>
      <c r="D211" s="57">
        <v>4</v>
      </c>
      <c r="E211" s="57">
        <v>0</v>
      </c>
      <c r="F211" s="57">
        <v>1</v>
      </c>
      <c r="G211" s="57">
        <f t="shared" si="0"/>
        <v>90</v>
      </c>
      <c r="H211" s="57">
        <v>1</v>
      </c>
      <c r="I211" s="57">
        <v>2019</v>
      </c>
      <c r="J211" s="57" t="s">
        <v>195</v>
      </c>
      <c r="K211" s="59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</row>
    <row r="212" spans="1:26" ht="20.25" customHeight="1">
      <c r="A212" s="54">
        <v>102005</v>
      </c>
      <c r="B212" s="49" t="s">
        <v>322</v>
      </c>
      <c r="C212" s="57">
        <v>5</v>
      </c>
      <c r="D212" s="57">
        <v>4</v>
      </c>
      <c r="E212" s="57">
        <v>0</v>
      </c>
      <c r="F212" s="57">
        <v>1</v>
      </c>
      <c r="G212" s="57">
        <f t="shared" si="0"/>
        <v>90</v>
      </c>
      <c r="H212" s="57">
        <v>1</v>
      </c>
      <c r="I212" s="57">
        <v>2019</v>
      </c>
      <c r="J212" s="57" t="s">
        <v>194</v>
      </c>
      <c r="K212" s="59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</row>
    <row r="213" spans="1:26" ht="20.25" hidden="1" customHeight="1">
      <c r="A213" s="54">
        <v>102005</v>
      </c>
      <c r="B213" s="49" t="s">
        <v>322</v>
      </c>
      <c r="C213" s="57">
        <v>5</v>
      </c>
      <c r="D213" s="57">
        <v>4</v>
      </c>
      <c r="E213" s="57">
        <v>0</v>
      </c>
      <c r="F213" s="57">
        <v>1</v>
      </c>
      <c r="G213" s="57">
        <f t="shared" si="0"/>
        <v>90</v>
      </c>
      <c r="H213" s="57">
        <v>1</v>
      </c>
      <c r="I213" s="57">
        <v>2019</v>
      </c>
      <c r="J213" s="57" t="s">
        <v>196</v>
      </c>
      <c r="K213" s="59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</row>
    <row r="214" spans="1:26" ht="20.25" hidden="1" customHeight="1">
      <c r="A214" s="54">
        <v>102005</v>
      </c>
      <c r="B214" s="49" t="s">
        <v>323</v>
      </c>
      <c r="C214" s="57">
        <v>5</v>
      </c>
      <c r="D214" s="57">
        <v>4</v>
      </c>
      <c r="E214" s="57">
        <v>0</v>
      </c>
      <c r="F214" s="57">
        <v>1</v>
      </c>
      <c r="G214" s="57">
        <f t="shared" si="0"/>
        <v>90</v>
      </c>
      <c r="H214" s="57">
        <v>1</v>
      </c>
      <c r="I214" s="57">
        <v>2019</v>
      </c>
      <c r="J214" s="57" t="s">
        <v>193</v>
      </c>
      <c r="K214" s="23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</row>
    <row r="215" spans="1:26" ht="20.25" hidden="1" customHeight="1">
      <c r="A215" s="54">
        <v>102006</v>
      </c>
      <c r="B215" s="60" t="s">
        <v>27</v>
      </c>
      <c r="C215" s="57">
        <v>2</v>
      </c>
      <c r="D215" s="57">
        <v>2</v>
      </c>
      <c r="E215" s="57">
        <v>0</v>
      </c>
      <c r="F215" s="57">
        <v>0</v>
      </c>
      <c r="G215" s="57">
        <f t="shared" si="0"/>
        <v>30</v>
      </c>
      <c r="H215" s="57">
        <v>4</v>
      </c>
      <c r="I215" s="57">
        <v>2018</v>
      </c>
      <c r="J215" s="57" t="s">
        <v>196</v>
      </c>
      <c r="K215" s="57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</row>
    <row r="216" spans="1:26" ht="20.25" hidden="1" customHeight="1">
      <c r="A216" s="54">
        <v>102006</v>
      </c>
      <c r="B216" s="60" t="s">
        <v>27</v>
      </c>
      <c r="C216" s="57">
        <v>2</v>
      </c>
      <c r="D216" s="57">
        <v>2</v>
      </c>
      <c r="E216" s="57">
        <v>0</v>
      </c>
      <c r="F216" s="57">
        <v>0</v>
      </c>
      <c r="G216" s="57">
        <f t="shared" si="0"/>
        <v>30</v>
      </c>
      <c r="H216" s="57">
        <v>4</v>
      </c>
      <c r="I216" s="57">
        <v>2018</v>
      </c>
      <c r="J216" s="57" t="s">
        <v>195</v>
      </c>
      <c r="K216" s="59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</row>
    <row r="217" spans="1:26" ht="20.25" hidden="1" customHeight="1">
      <c r="A217" s="54">
        <v>102006</v>
      </c>
      <c r="B217" s="60" t="s">
        <v>27</v>
      </c>
      <c r="C217" s="57">
        <v>2</v>
      </c>
      <c r="D217" s="57">
        <v>2</v>
      </c>
      <c r="E217" s="57">
        <v>0</v>
      </c>
      <c r="F217" s="57">
        <v>0</v>
      </c>
      <c r="G217" s="57">
        <f t="shared" si="0"/>
        <v>30</v>
      </c>
      <c r="H217" s="57">
        <v>3</v>
      </c>
      <c r="I217" s="57">
        <v>2019</v>
      </c>
      <c r="J217" s="57" t="s">
        <v>195</v>
      </c>
      <c r="K217" s="59" t="s">
        <v>308</v>
      </c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</row>
    <row r="218" spans="1:26" ht="20.25" hidden="1" customHeight="1">
      <c r="A218" s="54">
        <v>102006</v>
      </c>
      <c r="B218" s="60" t="s">
        <v>27</v>
      </c>
      <c r="C218" s="57">
        <v>2</v>
      </c>
      <c r="D218" s="57">
        <v>2</v>
      </c>
      <c r="E218" s="57">
        <v>0</v>
      </c>
      <c r="F218" s="57">
        <v>0</v>
      </c>
      <c r="G218" s="57">
        <f t="shared" si="0"/>
        <v>30</v>
      </c>
      <c r="H218" s="57">
        <v>2</v>
      </c>
      <c r="I218" s="57">
        <v>2019</v>
      </c>
      <c r="J218" s="57" t="s">
        <v>196</v>
      </c>
      <c r="K218" s="56" t="s">
        <v>302</v>
      </c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</row>
    <row r="219" spans="1:26" ht="20.25" hidden="1" customHeight="1">
      <c r="A219" s="54">
        <v>102006</v>
      </c>
      <c r="B219" s="60" t="s">
        <v>27</v>
      </c>
      <c r="C219" s="57">
        <v>2</v>
      </c>
      <c r="D219" s="57">
        <v>2</v>
      </c>
      <c r="E219" s="57">
        <v>0</v>
      </c>
      <c r="F219" s="57">
        <v>0</v>
      </c>
      <c r="G219" s="57">
        <f t="shared" si="0"/>
        <v>30</v>
      </c>
      <c r="H219" s="57">
        <v>4</v>
      </c>
      <c r="I219" s="57">
        <v>2019</v>
      </c>
      <c r="J219" s="57" t="s">
        <v>193</v>
      </c>
      <c r="K219" s="23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</row>
    <row r="220" spans="1:26" ht="20.25" customHeight="1">
      <c r="A220" s="62">
        <v>128045</v>
      </c>
      <c r="B220" s="58" t="s">
        <v>144</v>
      </c>
      <c r="C220" s="57">
        <v>3</v>
      </c>
      <c r="D220" s="57">
        <v>2</v>
      </c>
      <c r="E220" s="57">
        <v>0</v>
      </c>
      <c r="F220" s="57">
        <v>1</v>
      </c>
      <c r="G220" s="57">
        <f t="shared" si="0"/>
        <v>60</v>
      </c>
      <c r="H220" s="57">
        <v>5</v>
      </c>
      <c r="I220" s="57">
        <v>2018</v>
      </c>
      <c r="J220" s="57" t="s">
        <v>194</v>
      </c>
      <c r="K220" s="57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</row>
    <row r="221" spans="1:26" ht="20.25" customHeight="1">
      <c r="A221" s="62">
        <v>128045</v>
      </c>
      <c r="B221" s="58" t="s">
        <v>144</v>
      </c>
      <c r="C221" s="57">
        <v>3</v>
      </c>
      <c r="D221" s="57">
        <v>2</v>
      </c>
      <c r="E221" s="57">
        <v>0</v>
      </c>
      <c r="F221" s="57">
        <v>1</v>
      </c>
      <c r="G221" s="57">
        <f t="shared" si="0"/>
        <v>60</v>
      </c>
      <c r="H221" s="57">
        <v>3</v>
      </c>
      <c r="I221" s="57">
        <v>2019</v>
      </c>
      <c r="J221" s="57" t="s">
        <v>194</v>
      </c>
      <c r="K221" s="59" t="s">
        <v>312</v>
      </c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</row>
    <row r="222" spans="1:26" ht="20.25" customHeight="1">
      <c r="A222" s="62">
        <v>128046</v>
      </c>
      <c r="B222" s="55" t="s">
        <v>36</v>
      </c>
      <c r="C222" s="56">
        <v>3</v>
      </c>
      <c r="D222" s="57">
        <v>2</v>
      </c>
      <c r="E222" s="57">
        <v>0</v>
      </c>
      <c r="F222" s="57">
        <v>1</v>
      </c>
      <c r="G222" s="57">
        <f t="shared" si="0"/>
        <v>60</v>
      </c>
      <c r="H222" s="57">
        <v>3</v>
      </c>
      <c r="I222" s="57">
        <v>2018</v>
      </c>
      <c r="J222" s="57" t="s">
        <v>194</v>
      </c>
      <c r="K222" s="57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</row>
    <row r="223" spans="1:26" ht="20.25" customHeight="1">
      <c r="A223" s="62">
        <v>128046</v>
      </c>
      <c r="B223" s="55" t="s">
        <v>36</v>
      </c>
      <c r="C223" s="56">
        <v>3</v>
      </c>
      <c r="D223" s="57">
        <v>2</v>
      </c>
      <c r="E223" s="57">
        <v>0</v>
      </c>
      <c r="F223" s="57">
        <v>1</v>
      </c>
      <c r="G223" s="57">
        <f t="shared" si="0"/>
        <v>60</v>
      </c>
      <c r="H223" s="57">
        <v>3</v>
      </c>
      <c r="I223" s="57">
        <v>2019</v>
      </c>
      <c r="J223" s="57" t="s">
        <v>194</v>
      </c>
      <c r="K223" s="59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</row>
    <row r="224" spans="1:26" ht="20.25" customHeight="1">
      <c r="A224" s="54">
        <v>128028</v>
      </c>
      <c r="B224" s="55" t="s">
        <v>164</v>
      </c>
      <c r="C224" s="56">
        <v>2</v>
      </c>
      <c r="D224" s="56">
        <v>1</v>
      </c>
      <c r="E224" s="57">
        <v>0</v>
      </c>
      <c r="F224" s="57">
        <v>1</v>
      </c>
      <c r="G224" s="57">
        <f t="shared" si="0"/>
        <v>45</v>
      </c>
      <c r="H224" s="57">
        <v>6</v>
      </c>
      <c r="I224" s="57">
        <v>2018</v>
      </c>
      <c r="J224" s="57" t="s">
        <v>194</v>
      </c>
      <c r="K224" s="57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</row>
    <row r="225" spans="1:26" ht="20.25" customHeight="1">
      <c r="A225" s="54">
        <v>128028</v>
      </c>
      <c r="B225" s="55" t="s">
        <v>164</v>
      </c>
      <c r="C225" s="56">
        <v>2</v>
      </c>
      <c r="D225" s="56">
        <v>1</v>
      </c>
      <c r="E225" s="57">
        <v>0</v>
      </c>
      <c r="F225" s="57">
        <v>1</v>
      </c>
      <c r="G225" s="57">
        <f t="shared" si="0"/>
        <v>45</v>
      </c>
      <c r="H225" s="57">
        <v>6</v>
      </c>
      <c r="I225" s="57">
        <v>2019</v>
      </c>
      <c r="J225" s="57" t="s">
        <v>194</v>
      </c>
      <c r="K225" s="57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</row>
    <row r="226" spans="1:26" ht="20.25" customHeight="1">
      <c r="A226" s="54">
        <v>128029</v>
      </c>
      <c r="B226" s="108" t="s">
        <v>165</v>
      </c>
      <c r="C226" s="56">
        <v>2</v>
      </c>
      <c r="D226" s="57">
        <v>1</v>
      </c>
      <c r="E226" s="57">
        <v>0</v>
      </c>
      <c r="F226" s="57">
        <v>1</v>
      </c>
      <c r="G226" s="57">
        <f t="shared" si="0"/>
        <v>45</v>
      </c>
      <c r="H226" s="57">
        <v>6</v>
      </c>
      <c r="I226" s="57">
        <v>2018</v>
      </c>
      <c r="J226" s="57" t="s">
        <v>194</v>
      </c>
      <c r="K226" s="57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</row>
    <row r="227" spans="1:26" ht="20.25" customHeight="1">
      <c r="A227" s="54">
        <v>128029</v>
      </c>
      <c r="B227" s="55" t="s">
        <v>165</v>
      </c>
      <c r="C227" s="56">
        <v>2</v>
      </c>
      <c r="D227" s="57">
        <v>1</v>
      </c>
      <c r="E227" s="57">
        <v>0</v>
      </c>
      <c r="F227" s="57">
        <v>1</v>
      </c>
      <c r="G227" s="57">
        <f t="shared" si="0"/>
        <v>45</v>
      </c>
      <c r="H227" s="57">
        <v>6</v>
      </c>
      <c r="I227" s="57">
        <v>2019</v>
      </c>
      <c r="J227" s="57" t="s">
        <v>194</v>
      </c>
      <c r="K227" s="57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</row>
    <row r="228" spans="1:26" ht="20.25" customHeight="1">
      <c r="A228" s="54">
        <v>128030</v>
      </c>
      <c r="B228" s="55" t="s">
        <v>169</v>
      </c>
      <c r="C228" s="57">
        <v>2</v>
      </c>
      <c r="D228" s="57">
        <v>1</v>
      </c>
      <c r="E228" s="57">
        <v>0</v>
      </c>
      <c r="F228" s="57">
        <v>1</v>
      </c>
      <c r="G228" s="57">
        <f t="shared" si="0"/>
        <v>45</v>
      </c>
      <c r="H228" s="57">
        <v>6</v>
      </c>
      <c r="I228" s="57">
        <v>2018</v>
      </c>
      <c r="J228" s="57" t="s">
        <v>194</v>
      </c>
      <c r="K228" s="57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</row>
    <row r="229" spans="1:26" ht="20.25" customHeight="1">
      <c r="A229" s="54">
        <v>128030</v>
      </c>
      <c r="B229" s="55" t="s">
        <v>169</v>
      </c>
      <c r="C229" s="57">
        <v>2</v>
      </c>
      <c r="D229" s="57">
        <v>1</v>
      </c>
      <c r="E229" s="57">
        <v>0</v>
      </c>
      <c r="F229" s="57">
        <v>1</v>
      </c>
      <c r="G229" s="57">
        <f t="shared" si="0"/>
        <v>45</v>
      </c>
      <c r="H229" s="57">
        <v>6</v>
      </c>
      <c r="I229" s="57">
        <v>2019</v>
      </c>
      <c r="J229" s="57" t="s">
        <v>194</v>
      </c>
      <c r="K229" s="59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</row>
    <row r="230" spans="1:26" ht="20.25" hidden="1" customHeight="1">
      <c r="A230" s="54">
        <v>125011</v>
      </c>
      <c r="B230" s="49" t="s">
        <v>69</v>
      </c>
      <c r="C230" s="56">
        <v>2</v>
      </c>
      <c r="D230" s="57">
        <v>1</v>
      </c>
      <c r="E230" s="57">
        <v>0</v>
      </c>
      <c r="F230" s="57">
        <v>1</v>
      </c>
      <c r="G230" s="57">
        <f t="shared" si="0"/>
        <v>45</v>
      </c>
      <c r="H230" s="57">
        <v>6</v>
      </c>
      <c r="I230" s="57">
        <v>2018</v>
      </c>
      <c r="J230" s="57" t="s">
        <v>196</v>
      </c>
      <c r="K230" s="57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</row>
    <row r="231" spans="1:26" ht="20.25" hidden="1" customHeight="1">
      <c r="A231" s="54">
        <v>125011</v>
      </c>
      <c r="B231" s="49" t="s">
        <v>69</v>
      </c>
      <c r="C231" s="57">
        <v>2</v>
      </c>
      <c r="D231" s="57">
        <v>1</v>
      </c>
      <c r="E231" s="57">
        <v>0</v>
      </c>
      <c r="F231" s="57">
        <v>1</v>
      </c>
      <c r="G231" s="57">
        <f t="shared" si="0"/>
        <v>45</v>
      </c>
      <c r="H231" s="57">
        <v>6</v>
      </c>
      <c r="I231" s="57">
        <v>2018</v>
      </c>
      <c r="J231" s="57" t="s">
        <v>195</v>
      </c>
      <c r="K231" s="57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</row>
    <row r="232" spans="1:26" ht="20.25" hidden="1" customHeight="1">
      <c r="A232" s="54">
        <v>125011</v>
      </c>
      <c r="B232" s="49" t="s">
        <v>69</v>
      </c>
      <c r="C232" s="57">
        <v>2</v>
      </c>
      <c r="D232" s="57">
        <v>1</v>
      </c>
      <c r="E232" s="57">
        <v>0</v>
      </c>
      <c r="F232" s="57">
        <v>1</v>
      </c>
      <c r="G232" s="57">
        <f t="shared" si="0"/>
        <v>45</v>
      </c>
      <c r="H232" s="57">
        <v>6</v>
      </c>
      <c r="I232" s="57">
        <v>2019</v>
      </c>
      <c r="J232" s="57" t="s">
        <v>195</v>
      </c>
      <c r="K232" s="57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</row>
    <row r="233" spans="1:26" ht="20.25" hidden="1" customHeight="1">
      <c r="A233" s="54">
        <v>125011</v>
      </c>
      <c r="B233" s="49" t="s">
        <v>69</v>
      </c>
      <c r="C233" s="56">
        <v>2</v>
      </c>
      <c r="D233" s="57">
        <v>1</v>
      </c>
      <c r="E233" s="57">
        <v>0</v>
      </c>
      <c r="F233" s="57">
        <v>1</v>
      </c>
      <c r="G233" s="57">
        <f t="shared" si="0"/>
        <v>45</v>
      </c>
      <c r="H233" s="57">
        <v>6</v>
      </c>
      <c r="I233" s="57">
        <v>2019</v>
      </c>
      <c r="J233" s="57" t="s">
        <v>196</v>
      </c>
      <c r="K233" s="23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</row>
    <row r="234" spans="1:26" ht="20.25" hidden="1" customHeight="1">
      <c r="A234" s="54">
        <v>125048</v>
      </c>
      <c r="B234" s="23" t="s">
        <v>38</v>
      </c>
      <c r="C234" s="56">
        <v>3</v>
      </c>
      <c r="D234" s="57">
        <v>3</v>
      </c>
      <c r="E234" s="57">
        <v>0</v>
      </c>
      <c r="F234" s="57">
        <v>0</v>
      </c>
      <c r="G234" s="57">
        <f t="shared" si="0"/>
        <v>45</v>
      </c>
      <c r="H234" s="57">
        <v>2</v>
      </c>
      <c r="I234" s="57">
        <v>2018</v>
      </c>
      <c r="J234" s="57" t="s">
        <v>196</v>
      </c>
      <c r="K234" s="57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</row>
    <row r="235" spans="1:26" ht="20.25" hidden="1" customHeight="1">
      <c r="A235" s="54">
        <v>125048</v>
      </c>
      <c r="B235" s="23" t="s">
        <v>38</v>
      </c>
      <c r="C235" s="56">
        <v>3</v>
      </c>
      <c r="D235" s="57">
        <v>3</v>
      </c>
      <c r="E235" s="57">
        <v>0</v>
      </c>
      <c r="F235" s="57">
        <v>0</v>
      </c>
      <c r="G235" s="57">
        <f t="shared" si="0"/>
        <v>45</v>
      </c>
      <c r="H235" s="57">
        <v>2</v>
      </c>
      <c r="I235" s="57">
        <v>2018</v>
      </c>
      <c r="J235" s="57" t="s">
        <v>195</v>
      </c>
      <c r="K235" s="57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</row>
    <row r="236" spans="1:26" ht="20.25" customHeight="1">
      <c r="A236" s="54">
        <v>125048</v>
      </c>
      <c r="B236" s="23" t="s">
        <v>38</v>
      </c>
      <c r="C236" s="56">
        <v>3</v>
      </c>
      <c r="D236" s="57">
        <v>3</v>
      </c>
      <c r="E236" s="57">
        <v>0</v>
      </c>
      <c r="F236" s="57">
        <v>0</v>
      </c>
      <c r="G236" s="57">
        <f t="shared" si="0"/>
        <v>45</v>
      </c>
      <c r="H236" s="57">
        <v>2</v>
      </c>
      <c r="I236" s="57">
        <v>2018</v>
      </c>
      <c r="J236" s="57" t="s">
        <v>194</v>
      </c>
      <c r="K236" s="57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</row>
    <row r="237" spans="1:26" ht="20.25" hidden="1" customHeight="1">
      <c r="A237" s="54">
        <v>125048</v>
      </c>
      <c r="B237" s="23" t="s">
        <v>38</v>
      </c>
      <c r="C237" s="56">
        <v>3</v>
      </c>
      <c r="D237" s="57">
        <v>3</v>
      </c>
      <c r="E237" s="57">
        <v>0</v>
      </c>
      <c r="F237" s="57">
        <v>0</v>
      </c>
      <c r="G237" s="57">
        <f t="shared" si="0"/>
        <v>45</v>
      </c>
      <c r="H237" s="57">
        <v>2</v>
      </c>
      <c r="I237" s="57">
        <v>2019</v>
      </c>
      <c r="J237" s="57" t="s">
        <v>195</v>
      </c>
      <c r="K237" s="57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</row>
    <row r="238" spans="1:26" ht="20.25" customHeight="1">
      <c r="A238" s="54">
        <v>125012</v>
      </c>
      <c r="B238" s="23" t="s">
        <v>38</v>
      </c>
      <c r="C238" s="56">
        <v>2</v>
      </c>
      <c r="D238" s="57">
        <v>1</v>
      </c>
      <c r="E238" s="57">
        <v>0</v>
      </c>
      <c r="F238" s="57">
        <v>1</v>
      </c>
      <c r="G238" s="57">
        <f t="shared" si="0"/>
        <v>45</v>
      </c>
      <c r="H238" s="57">
        <v>1</v>
      </c>
      <c r="I238" s="57">
        <v>2019</v>
      </c>
      <c r="J238" s="57" t="s">
        <v>194</v>
      </c>
      <c r="K238" s="59" t="s">
        <v>324</v>
      </c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</row>
    <row r="239" spans="1:26" ht="20.25" hidden="1" customHeight="1">
      <c r="A239" s="54">
        <v>125048</v>
      </c>
      <c r="B239" s="23" t="s">
        <v>38</v>
      </c>
      <c r="C239" s="56">
        <v>3</v>
      </c>
      <c r="D239" s="57">
        <v>3</v>
      </c>
      <c r="E239" s="57">
        <v>0</v>
      </c>
      <c r="F239" s="57">
        <v>0</v>
      </c>
      <c r="G239" s="57">
        <f t="shared" si="0"/>
        <v>45</v>
      </c>
      <c r="H239" s="57">
        <v>5</v>
      </c>
      <c r="I239" s="57">
        <v>2019</v>
      </c>
      <c r="J239" s="57" t="s">
        <v>196</v>
      </c>
      <c r="K239" s="56" t="s">
        <v>306</v>
      </c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</row>
    <row r="240" spans="1:26" ht="20.25" hidden="1" customHeight="1">
      <c r="A240" s="54">
        <v>125012</v>
      </c>
      <c r="B240" s="23" t="s">
        <v>38</v>
      </c>
      <c r="C240" s="56">
        <v>2</v>
      </c>
      <c r="D240" s="57">
        <v>1</v>
      </c>
      <c r="E240" s="57">
        <v>0</v>
      </c>
      <c r="F240" s="57">
        <v>1</v>
      </c>
      <c r="G240" s="57">
        <f t="shared" si="0"/>
        <v>45</v>
      </c>
      <c r="H240" s="57">
        <v>2</v>
      </c>
      <c r="I240" s="57">
        <v>2019</v>
      </c>
      <c r="J240" s="57" t="s">
        <v>193</v>
      </c>
      <c r="K240" s="23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</row>
    <row r="241" spans="1:26" ht="20.25" hidden="1" customHeight="1">
      <c r="A241" s="98">
        <v>126036</v>
      </c>
      <c r="B241" s="99" t="s">
        <v>122</v>
      </c>
      <c r="C241" s="100">
        <v>2</v>
      </c>
      <c r="D241" s="101">
        <v>1</v>
      </c>
      <c r="E241" s="101">
        <v>0</v>
      </c>
      <c r="F241" s="101">
        <v>1</v>
      </c>
      <c r="G241" s="57">
        <f t="shared" si="0"/>
        <v>45</v>
      </c>
      <c r="H241" s="57">
        <v>5</v>
      </c>
      <c r="I241" s="57">
        <v>2019</v>
      </c>
      <c r="J241" s="57" t="s">
        <v>193</v>
      </c>
      <c r="K241" s="23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</row>
    <row r="242" spans="1:26" ht="20.25" hidden="1" customHeight="1">
      <c r="A242" s="54">
        <v>125015</v>
      </c>
      <c r="B242" s="55" t="s">
        <v>39</v>
      </c>
      <c r="C242" s="56">
        <v>2</v>
      </c>
      <c r="D242" s="57">
        <v>1</v>
      </c>
      <c r="E242" s="57">
        <v>0</v>
      </c>
      <c r="F242" s="57">
        <v>1</v>
      </c>
      <c r="G242" s="57">
        <f t="shared" si="0"/>
        <v>45</v>
      </c>
      <c r="H242" s="57">
        <v>3</v>
      </c>
      <c r="I242" s="57">
        <v>2018</v>
      </c>
      <c r="J242" s="57" t="s">
        <v>196</v>
      </c>
      <c r="K242" s="57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</row>
    <row r="243" spans="1:26" ht="20.25" hidden="1" customHeight="1">
      <c r="A243" s="54">
        <v>125015</v>
      </c>
      <c r="B243" s="55" t="s">
        <v>39</v>
      </c>
      <c r="C243" s="56">
        <v>2</v>
      </c>
      <c r="D243" s="57">
        <v>1</v>
      </c>
      <c r="E243" s="57">
        <v>0</v>
      </c>
      <c r="F243" s="57">
        <v>1</v>
      </c>
      <c r="G243" s="57">
        <f t="shared" si="0"/>
        <v>45</v>
      </c>
      <c r="H243" s="57">
        <v>3</v>
      </c>
      <c r="I243" s="57">
        <v>2018</v>
      </c>
      <c r="J243" s="57" t="s">
        <v>195</v>
      </c>
      <c r="K243" s="59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</row>
    <row r="244" spans="1:26" ht="20.25" hidden="1" customHeight="1">
      <c r="A244" s="54">
        <v>125015</v>
      </c>
      <c r="B244" s="55" t="s">
        <v>39</v>
      </c>
      <c r="C244" s="56">
        <v>2</v>
      </c>
      <c r="D244" s="57">
        <v>1</v>
      </c>
      <c r="E244" s="57">
        <v>0</v>
      </c>
      <c r="F244" s="57">
        <v>1</v>
      </c>
      <c r="G244" s="57">
        <f t="shared" si="0"/>
        <v>45</v>
      </c>
      <c r="H244" s="57">
        <v>3</v>
      </c>
      <c r="I244" s="57">
        <v>2019</v>
      </c>
      <c r="J244" s="57" t="s">
        <v>195</v>
      </c>
      <c r="K244" s="57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</row>
    <row r="245" spans="1:26" ht="20.25" hidden="1" customHeight="1">
      <c r="A245" s="54">
        <v>125015</v>
      </c>
      <c r="B245" s="55" t="s">
        <v>39</v>
      </c>
      <c r="C245" s="56">
        <v>2</v>
      </c>
      <c r="D245" s="57">
        <v>1</v>
      </c>
      <c r="E245" s="57">
        <v>0</v>
      </c>
      <c r="F245" s="57">
        <v>1</v>
      </c>
      <c r="G245" s="57">
        <f t="shared" si="0"/>
        <v>45</v>
      </c>
      <c r="H245" s="57">
        <v>4</v>
      </c>
      <c r="I245" s="57">
        <v>2019</v>
      </c>
      <c r="J245" s="57" t="s">
        <v>196</v>
      </c>
      <c r="K245" s="56" t="s">
        <v>303</v>
      </c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</row>
    <row r="246" spans="1:26" ht="20.25" hidden="1" customHeight="1">
      <c r="A246" s="54">
        <v>125016</v>
      </c>
      <c r="B246" s="55" t="s">
        <v>55</v>
      </c>
      <c r="C246" s="56">
        <v>2</v>
      </c>
      <c r="D246" s="57">
        <v>1</v>
      </c>
      <c r="E246" s="57">
        <v>0</v>
      </c>
      <c r="F246" s="57">
        <v>1</v>
      </c>
      <c r="G246" s="57">
        <f t="shared" si="0"/>
        <v>45</v>
      </c>
      <c r="H246" s="57">
        <v>5</v>
      </c>
      <c r="I246" s="57">
        <v>2018</v>
      </c>
      <c r="J246" s="57" t="s">
        <v>196</v>
      </c>
      <c r="K246" s="57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</row>
    <row r="247" spans="1:26" ht="20.25" hidden="1" customHeight="1">
      <c r="A247" s="54">
        <v>125016</v>
      </c>
      <c r="B247" s="55" t="s">
        <v>55</v>
      </c>
      <c r="C247" s="56">
        <v>2</v>
      </c>
      <c r="D247" s="57">
        <v>1</v>
      </c>
      <c r="E247" s="57">
        <v>0</v>
      </c>
      <c r="F247" s="57">
        <v>1</v>
      </c>
      <c r="G247" s="57">
        <f t="shared" si="0"/>
        <v>45</v>
      </c>
      <c r="H247" s="57">
        <v>5</v>
      </c>
      <c r="I247" s="57">
        <v>2018</v>
      </c>
      <c r="J247" s="57" t="s">
        <v>195</v>
      </c>
      <c r="K247" s="59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</row>
    <row r="248" spans="1:26" ht="20.25" hidden="1" customHeight="1">
      <c r="A248" s="54">
        <v>125016</v>
      </c>
      <c r="B248" s="55" t="s">
        <v>55</v>
      </c>
      <c r="C248" s="56">
        <v>2</v>
      </c>
      <c r="D248" s="57">
        <v>1</v>
      </c>
      <c r="E248" s="57">
        <v>0</v>
      </c>
      <c r="F248" s="57">
        <v>1</v>
      </c>
      <c r="G248" s="57">
        <f t="shared" si="0"/>
        <v>45</v>
      </c>
      <c r="H248" s="57">
        <v>5</v>
      </c>
      <c r="I248" s="57">
        <v>2019</v>
      </c>
      <c r="J248" s="57" t="s">
        <v>195</v>
      </c>
      <c r="K248" s="57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</row>
    <row r="249" spans="1:26" ht="20.25" hidden="1" customHeight="1">
      <c r="A249" s="54">
        <v>125016</v>
      </c>
      <c r="B249" s="55" t="s">
        <v>55</v>
      </c>
      <c r="C249" s="56">
        <v>2</v>
      </c>
      <c r="D249" s="57">
        <v>1</v>
      </c>
      <c r="E249" s="57">
        <v>0</v>
      </c>
      <c r="F249" s="57">
        <v>1</v>
      </c>
      <c r="G249" s="57">
        <f t="shared" si="0"/>
        <v>45</v>
      </c>
      <c r="H249" s="57">
        <v>5</v>
      </c>
      <c r="I249" s="57">
        <v>2019</v>
      </c>
      <c r="J249" s="57" t="s">
        <v>196</v>
      </c>
      <c r="K249" s="23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</row>
    <row r="250" spans="1:26" ht="20.25" hidden="1" customHeight="1">
      <c r="A250" s="54">
        <v>125017</v>
      </c>
      <c r="B250" s="49" t="s">
        <v>61</v>
      </c>
      <c r="C250" s="57">
        <v>2</v>
      </c>
      <c r="D250" s="57">
        <v>1</v>
      </c>
      <c r="E250" s="57">
        <v>0</v>
      </c>
      <c r="F250" s="57">
        <v>1</v>
      </c>
      <c r="G250" s="57">
        <f t="shared" si="0"/>
        <v>45</v>
      </c>
      <c r="H250" s="57">
        <v>5</v>
      </c>
      <c r="I250" s="57">
        <v>2018</v>
      </c>
      <c r="J250" s="57" t="s">
        <v>196</v>
      </c>
      <c r="K250" s="57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</row>
    <row r="251" spans="1:26" ht="20.25" hidden="1" customHeight="1">
      <c r="A251" s="54">
        <v>125017</v>
      </c>
      <c r="B251" s="49" t="s">
        <v>61</v>
      </c>
      <c r="C251" s="57">
        <v>2</v>
      </c>
      <c r="D251" s="57">
        <v>1</v>
      </c>
      <c r="E251" s="57">
        <v>0</v>
      </c>
      <c r="F251" s="57">
        <v>1</v>
      </c>
      <c r="G251" s="57">
        <f t="shared" si="0"/>
        <v>45</v>
      </c>
      <c r="H251" s="57">
        <v>5</v>
      </c>
      <c r="I251" s="57">
        <v>2018</v>
      </c>
      <c r="J251" s="57" t="s">
        <v>195</v>
      </c>
      <c r="K251" s="57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</row>
    <row r="252" spans="1:26" ht="20.25" hidden="1" customHeight="1">
      <c r="A252" s="54">
        <v>125017</v>
      </c>
      <c r="B252" s="49" t="s">
        <v>61</v>
      </c>
      <c r="C252" s="57">
        <v>2</v>
      </c>
      <c r="D252" s="57">
        <v>1</v>
      </c>
      <c r="E252" s="57">
        <v>0</v>
      </c>
      <c r="F252" s="57">
        <v>1</v>
      </c>
      <c r="G252" s="57">
        <f t="shared" si="0"/>
        <v>45</v>
      </c>
      <c r="H252" s="57">
        <v>5</v>
      </c>
      <c r="I252" s="57">
        <v>2019</v>
      </c>
      <c r="J252" s="57" t="s">
        <v>195</v>
      </c>
      <c r="K252" s="57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</row>
    <row r="253" spans="1:26" ht="20.25" hidden="1" customHeight="1">
      <c r="A253" s="54">
        <v>125017</v>
      </c>
      <c r="B253" s="49" t="s">
        <v>61</v>
      </c>
      <c r="C253" s="57">
        <v>2</v>
      </c>
      <c r="D253" s="57">
        <v>1</v>
      </c>
      <c r="E253" s="57">
        <v>0</v>
      </c>
      <c r="F253" s="57">
        <v>1</v>
      </c>
      <c r="G253" s="57">
        <f t="shared" si="0"/>
        <v>45</v>
      </c>
      <c r="H253" s="57">
        <v>6</v>
      </c>
      <c r="I253" s="57">
        <v>2019</v>
      </c>
      <c r="J253" s="57" t="s">
        <v>196</v>
      </c>
      <c r="K253" s="56" t="s">
        <v>309</v>
      </c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</row>
    <row r="254" spans="1:26" ht="20.25" hidden="1" customHeight="1">
      <c r="A254" s="54">
        <v>125018</v>
      </c>
      <c r="B254" s="55" t="s">
        <v>180</v>
      </c>
      <c r="C254" s="56">
        <v>2</v>
      </c>
      <c r="D254" s="57">
        <v>1</v>
      </c>
      <c r="E254" s="57">
        <v>0</v>
      </c>
      <c r="F254" s="57">
        <v>1</v>
      </c>
      <c r="G254" s="57">
        <f t="shared" si="0"/>
        <v>45</v>
      </c>
      <c r="H254" s="57">
        <v>6</v>
      </c>
      <c r="I254" s="57">
        <v>2018</v>
      </c>
      <c r="J254" s="57" t="s">
        <v>196</v>
      </c>
      <c r="K254" s="57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</row>
    <row r="255" spans="1:26" ht="20.25" hidden="1" customHeight="1">
      <c r="A255" s="54">
        <v>125018</v>
      </c>
      <c r="B255" s="55" t="s">
        <v>180</v>
      </c>
      <c r="C255" s="56">
        <v>2</v>
      </c>
      <c r="D255" s="57">
        <v>1</v>
      </c>
      <c r="E255" s="57">
        <v>0</v>
      </c>
      <c r="F255" s="57">
        <v>1</v>
      </c>
      <c r="G255" s="57">
        <f t="shared" si="0"/>
        <v>45</v>
      </c>
      <c r="H255" s="57">
        <v>6</v>
      </c>
      <c r="I255" s="57">
        <v>2019</v>
      </c>
      <c r="J255" s="57" t="s">
        <v>196</v>
      </c>
      <c r="K255" s="23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</row>
    <row r="256" spans="1:26" ht="20.25" hidden="1" customHeight="1">
      <c r="A256" s="98">
        <v>126038</v>
      </c>
      <c r="B256" s="99" t="s">
        <v>109</v>
      </c>
      <c r="C256" s="101">
        <v>2</v>
      </c>
      <c r="D256" s="101">
        <v>1</v>
      </c>
      <c r="E256" s="101">
        <v>0</v>
      </c>
      <c r="F256" s="101">
        <v>1</v>
      </c>
      <c r="G256" s="57">
        <f t="shared" si="0"/>
        <v>45</v>
      </c>
      <c r="H256" s="57">
        <v>4</v>
      </c>
      <c r="I256" s="57">
        <v>2019</v>
      </c>
      <c r="J256" s="57" t="s">
        <v>193</v>
      </c>
      <c r="K256" s="23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</row>
    <row r="257" spans="1:26" ht="20.25" hidden="1" customHeight="1">
      <c r="A257" s="98">
        <v>126037</v>
      </c>
      <c r="B257" s="103" t="s">
        <v>106</v>
      </c>
      <c r="C257" s="101">
        <v>2</v>
      </c>
      <c r="D257" s="101">
        <v>3</v>
      </c>
      <c r="E257" s="101">
        <v>0</v>
      </c>
      <c r="F257" s="101">
        <v>0</v>
      </c>
      <c r="G257" s="57">
        <f t="shared" ref="G257:G373" si="1">(F257*30)+(E257*45)+(D257*15)</f>
        <v>45</v>
      </c>
      <c r="H257" s="57">
        <v>3</v>
      </c>
      <c r="I257" s="57">
        <v>2019</v>
      </c>
      <c r="J257" s="57" t="s">
        <v>193</v>
      </c>
      <c r="K257" s="23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</row>
    <row r="258" spans="1:26" ht="20.25" hidden="1" customHeight="1">
      <c r="A258" s="54">
        <v>100003</v>
      </c>
      <c r="B258" s="55" t="s">
        <v>22</v>
      </c>
      <c r="C258" s="56">
        <v>3</v>
      </c>
      <c r="D258" s="57">
        <v>3</v>
      </c>
      <c r="E258" s="57">
        <v>0</v>
      </c>
      <c r="F258" s="57">
        <v>0</v>
      </c>
      <c r="G258" s="57">
        <f t="shared" si="1"/>
        <v>45</v>
      </c>
      <c r="H258" s="57">
        <v>1</v>
      </c>
      <c r="I258" s="57">
        <v>2018</v>
      </c>
      <c r="J258" s="57" t="s">
        <v>196</v>
      </c>
      <c r="K258" s="57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</row>
    <row r="259" spans="1:26" ht="20.25" hidden="1" customHeight="1">
      <c r="A259" s="54">
        <v>100003</v>
      </c>
      <c r="B259" s="55" t="s">
        <v>22</v>
      </c>
      <c r="C259" s="56">
        <v>3</v>
      </c>
      <c r="D259" s="57">
        <v>3</v>
      </c>
      <c r="E259" s="57">
        <v>0</v>
      </c>
      <c r="F259" s="57">
        <v>0</v>
      </c>
      <c r="G259" s="57">
        <f t="shared" si="1"/>
        <v>45</v>
      </c>
      <c r="H259" s="57">
        <v>1</v>
      </c>
      <c r="I259" s="57">
        <v>2018</v>
      </c>
      <c r="J259" s="57" t="s">
        <v>195</v>
      </c>
      <c r="K259" s="57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</row>
    <row r="260" spans="1:26" ht="20.25" customHeight="1">
      <c r="A260" s="54">
        <v>100003</v>
      </c>
      <c r="B260" s="55" t="s">
        <v>22</v>
      </c>
      <c r="C260" s="56">
        <v>3</v>
      </c>
      <c r="D260" s="57">
        <v>3</v>
      </c>
      <c r="E260" s="57">
        <v>0</v>
      </c>
      <c r="F260" s="57">
        <v>0</v>
      </c>
      <c r="G260" s="57">
        <f t="shared" si="1"/>
        <v>45</v>
      </c>
      <c r="H260" s="57">
        <v>1</v>
      </c>
      <c r="I260" s="57">
        <v>2018</v>
      </c>
      <c r="J260" s="57" t="s">
        <v>194</v>
      </c>
      <c r="K260" s="57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</row>
    <row r="261" spans="1:26" ht="20.25" hidden="1" customHeight="1">
      <c r="A261" s="54">
        <v>100003</v>
      </c>
      <c r="B261" s="55" t="s">
        <v>22</v>
      </c>
      <c r="C261" s="56">
        <v>3</v>
      </c>
      <c r="D261" s="57">
        <v>3</v>
      </c>
      <c r="E261" s="57">
        <v>0</v>
      </c>
      <c r="F261" s="57">
        <v>0</v>
      </c>
      <c r="G261" s="57">
        <f t="shared" si="1"/>
        <v>45</v>
      </c>
      <c r="H261" s="57">
        <v>1</v>
      </c>
      <c r="I261" s="57">
        <v>2019</v>
      </c>
      <c r="J261" s="57" t="s">
        <v>195</v>
      </c>
      <c r="K261" s="59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</row>
    <row r="262" spans="1:26" ht="20.25" customHeight="1">
      <c r="A262" s="61">
        <v>125061</v>
      </c>
      <c r="B262" s="55" t="s">
        <v>22</v>
      </c>
      <c r="C262" s="56">
        <v>2</v>
      </c>
      <c r="D262" s="57">
        <v>2</v>
      </c>
      <c r="E262" s="57">
        <v>0</v>
      </c>
      <c r="F262" s="57">
        <v>0</v>
      </c>
      <c r="G262" s="57">
        <f t="shared" si="1"/>
        <v>30</v>
      </c>
      <c r="H262" s="57">
        <v>1</v>
      </c>
      <c r="I262" s="57">
        <v>2019</v>
      </c>
      <c r="J262" s="57" t="s">
        <v>194</v>
      </c>
      <c r="K262" s="59" t="s">
        <v>325</v>
      </c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</row>
    <row r="263" spans="1:26" ht="20.25" hidden="1" customHeight="1">
      <c r="A263" s="54">
        <v>100003</v>
      </c>
      <c r="B263" s="55" t="s">
        <v>22</v>
      </c>
      <c r="C263" s="56">
        <v>3</v>
      </c>
      <c r="D263" s="57">
        <v>3</v>
      </c>
      <c r="E263" s="57">
        <v>0</v>
      </c>
      <c r="F263" s="57">
        <v>0</v>
      </c>
      <c r="G263" s="57">
        <f t="shared" si="1"/>
        <v>45</v>
      </c>
      <c r="H263" s="57">
        <v>1</v>
      </c>
      <c r="I263" s="57">
        <v>2019</v>
      </c>
      <c r="J263" s="57" t="s">
        <v>196</v>
      </c>
      <c r="K263" s="59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</row>
    <row r="264" spans="1:26" ht="20.25" hidden="1" customHeight="1">
      <c r="A264" s="54">
        <v>100003</v>
      </c>
      <c r="B264" s="55" t="s">
        <v>22</v>
      </c>
      <c r="C264" s="56">
        <v>3</v>
      </c>
      <c r="D264" s="57">
        <v>3</v>
      </c>
      <c r="E264" s="57">
        <v>0</v>
      </c>
      <c r="F264" s="57">
        <v>0</v>
      </c>
      <c r="G264" s="57">
        <f t="shared" si="1"/>
        <v>45</v>
      </c>
      <c r="H264" s="57">
        <v>1</v>
      </c>
      <c r="I264" s="57">
        <v>2019</v>
      </c>
      <c r="J264" s="57" t="s">
        <v>193</v>
      </c>
      <c r="K264" s="23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</row>
    <row r="265" spans="1:26" ht="20.25" hidden="1" customHeight="1">
      <c r="A265" s="98">
        <v>126039</v>
      </c>
      <c r="B265" s="103" t="s">
        <v>116</v>
      </c>
      <c r="C265" s="101">
        <v>3</v>
      </c>
      <c r="D265" s="101">
        <v>3</v>
      </c>
      <c r="E265" s="101">
        <v>0</v>
      </c>
      <c r="F265" s="101">
        <v>0</v>
      </c>
      <c r="G265" s="57">
        <f t="shared" si="1"/>
        <v>45</v>
      </c>
      <c r="H265" s="57">
        <v>5</v>
      </c>
      <c r="I265" s="57">
        <v>2019</v>
      </c>
      <c r="J265" s="57" t="s">
        <v>193</v>
      </c>
      <c r="K265" s="23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</row>
    <row r="266" spans="1:26" ht="20.25" hidden="1" customHeight="1">
      <c r="A266" s="98">
        <v>126040</v>
      </c>
      <c r="B266" s="99" t="s">
        <v>126</v>
      </c>
      <c r="C266" s="101">
        <v>3</v>
      </c>
      <c r="D266" s="101">
        <v>3</v>
      </c>
      <c r="E266" s="101">
        <v>0</v>
      </c>
      <c r="F266" s="101">
        <v>0</v>
      </c>
      <c r="G266" s="57">
        <f t="shared" si="1"/>
        <v>45</v>
      </c>
      <c r="H266" s="57">
        <v>6</v>
      </c>
      <c r="I266" s="57">
        <v>2019</v>
      </c>
      <c r="J266" s="57" t="s">
        <v>193</v>
      </c>
      <c r="K266" s="23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</row>
    <row r="267" spans="1:26" ht="20.25" hidden="1" customHeight="1">
      <c r="A267" s="54">
        <v>126041</v>
      </c>
      <c r="B267" s="55" t="s">
        <v>117</v>
      </c>
      <c r="C267" s="56">
        <v>3</v>
      </c>
      <c r="D267" s="57">
        <v>3</v>
      </c>
      <c r="E267" s="57">
        <v>0</v>
      </c>
      <c r="F267" s="57">
        <v>0</v>
      </c>
      <c r="G267" s="57">
        <f t="shared" si="1"/>
        <v>45</v>
      </c>
      <c r="H267" s="57">
        <v>5</v>
      </c>
      <c r="I267" s="57">
        <v>2019</v>
      </c>
      <c r="J267" s="57" t="s">
        <v>193</v>
      </c>
      <c r="K267" s="23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</row>
    <row r="268" spans="1:26" ht="20.25" hidden="1" customHeight="1">
      <c r="A268" s="54">
        <v>125019</v>
      </c>
      <c r="B268" s="55" t="s">
        <v>70</v>
      </c>
      <c r="C268" s="56">
        <v>2</v>
      </c>
      <c r="D268" s="57">
        <v>1</v>
      </c>
      <c r="E268" s="57">
        <v>0</v>
      </c>
      <c r="F268" s="57">
        <v>1</v>
      </c>
      <c r="G268" s="57">
        <f t="shared" si="1"/>
        <v>45</v>
      </c>
      <c r="H268" s="57">
        <v>6</v>
      </c>
      <c r="I268" s="57">
        <v>2018</v>
      </c>
      <c r="J268" s="57" t="s">
        <v>196</v>
      </c>
      <c r="K268" s="57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</row>
    <row r="269" spans="1:26" ht="20.25" hidden="1" customHeight="1">
      <c r="A269" s="54">
        <v>125019</v>
      </c>
      <c r="B269" s="55" t="s">
        <v>70</v>
      </c>
      <c r="C269" s="56">
        <v>2</v>
      </c>
      <c r="D269" s="57">
        <v>1</v>
      </c>
      <c r="E269" s="57">
        <v>0</v>
      </c>
      <c r="F269" s="57">
        <v>1</v>
      </c>
      <c r="G269" s="57">
        <f t="shared" si="1"/>
        <v>45</v>
      </c>
      <c r="H269" s="57">
        <v>6</v>
      </c>
      <c r="I269" s="57">
        <v>2018</v>
      </c>
      <c r="J269" s="57" t="s">
        <v>195</v>
      </c>
      <c r="K269" s="57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</row>
    <row r="270" spans="1:26" ht="20.25" hidden="1" customHeight="1">
      <c r="A270" s="61">
        <v>127023</v>
      </c>
      <c r="B270" s="55" t="s">
        <v>70</v>
      </c>
      <c r="C270" s="100">
        <v>3</v>
      </c>
      <c r="D270" s="57">
        <v>2</v>
      </c>
      <c r="E270" s="57">
        <v>0</v>
      </c>
      <c r="F270" s="57">
        <v>1</v>
      </c>
      <c r="G270" s="57">
        <f t="shared" si="1"/>
        <v>60</v>
      </c>
      <c r="H270" s="57">
        <v>6</v>
      </c>
      <c r="I270" s="57">
        <v>2019</v>
      </c>
      <c r="J270" s="57" t="s">
        <v>195</v>
      </c>
      <c r="K270" s="59" t="s">
        <v>326</v>
      </c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</row>
    <row r="271" spans="1:26" ht="20.25" hidden="1" customHeight="1">
      <c r="A271" s="54">
        <v>125019</v>
      </c>
      <c r="B271" s="55" t="s">
        <v>70</v>
      </c>
      <c r="C271" s="56">
        <v>2</v>
      </c>
      <c r="D271" s="57">
        <v>1</v>
      </c>
      <c r="E271" s="57">
        <v>0</v>
      </c>
      <c r="F271" s="57">
        <v>1</v>
      </c>
      <c r="G271" s="57">
        <f t="shared" si="1"/>
        <v>45</v>
      </c>
      <c r="H271" s="57">
        <v>4</v>
      </c>
      <c r="I271" s="57">
        <v>2019</v>
      </c>
      <c r="J271" s="57" t="s">
        <v>196</v>
      </c>
      <c r="K271" s="56" t="s">
        <v>314</v>
      </c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</row>
    <row r="272" spans="1:26" ht="20.25" hidden="1" customHeight="1">
      <c r="A272" s="54">
        <v>125020</v>
      </c>
      <c r="B272" s="55" t="s">
        <v>175</v>
      </c>
      <c r="C272" s="56">
        <v>2</v>
      </c>
      <c r="D272" s="57">
        <v>1</v>
      </c>
      <c r="E272" s="57">
        <v>0</v>
      </c>
      <c r="F272" s="57">
        <v>1</v>
      </c>
      <c r="G272" s="57">
        <f t="shared" si="1"/>
        <v>45</v>
      </c>
      <c r="H272" s="57">
        <v>4</v>
      </c>
      <c r="I272" s="57">
        <v>2018</v>
      </c>
      <c r="J272" s="57" t="s">
        <v>196</v>
      </c>
      <c r="K272" s="57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</row>
    <row r="273" spans="1:26" ht="20.25" hidden="1" customHeight="1">
      <c r="A273" s="54">
        <v>125020</v>
      </c>
      <c r="B273" s="55" t="s">
        <v>175</v>
      </c>
      <c r="C273" s="56">
        <v>2</v>
      </c>
      <c r="D273" s="57">
        <v>1</v>
      </c>
      <c r="E273" s="57">
        <v>0</v>
      </c>
      <c r="F273" s="57">
        <v>1</v>
      </c>
      <c r="G273" s="57">
        <f t="shared" si="1"/>
        <v>45</v>
      </c>
      <c r="H273" s="57">
        <v>4</v>
      </c>
      <c r="I273" s="57">
        <v>2019</v>
      </c>
      <c r="J273" s="57" t="s">
        <v>196</v>
      </c>
      <c r="K273" s="23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</row>
    <row r="274" spans="1:26" ht="20.25" hidden="1" customHeight="1">
      <c r="A274" s="54">
        <v>125021</v>
      </c>
      <c r="B274" s="55" t="s">
        <v>48</v>
      </c>
      <c r="C274" s="56">
        <v>2</v>
      </c>
      <c r="D274" s="57">
        <v>1</v>
      </c>
      <c r="E274" s="57">
        <v>0</v>
      </c>
      <c r="F274" s="57">
        <v>1</v>
      </c>
      <c r="G274" s="57">
        <f t="shared" si="1"/>
        <v>45</v>
      </c>
      <c r="H274" s="57">
        <v>4</v>
      </c>
      <c r="I274" s="57">
        <v>2018</v>
      </c>
      <c r="J274" s="57" t="s">
        <v>196</v>
      </c>
      <c r="K274" s="57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</row>
    <row r="275" spans="1:26" ht="20.25" hidden="1" customHeight="1">
      <c r="A275" s="54">
        <v>125021</v>
      </c>
      <c r="B275" s="55" t="s">
        <v>48</v>
      </c>
      <c r="C275" s="56">
        <v>2</v>
      </c>
      <c r="D275" s="57">
        <v>1</v>
      </c>
      <c r="E275" s="57">
        <v>0</v>
      </c>
      <c r="F275" s="57">
        <v>1</v>
      </c>
      <c r="G275" s="57">
        <f t="shared" si="1"/>
        <v>45</v>
      </c>
      <c r="H275" s="57">
        <v>4</v>
      </c>
      <c r="I275" s="57">
        <v>2018</v>
      </c>
      <c r="J275" s="57" t="s">
        <v>195</v>
      </c>
      <c r="K275" s="57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</row>
    <row r="276" spans="1:26" ht="20.25" hidden="1" customHeight="1">
      <c r="A276" s="54">
        <v>125021</v>
      </c>
      <c r="B276" s="55" t="s">
        <v>48</v>
      </c>
      <c r="C276" s="56">
        <v>2</v>
      </c>
      <c r="D276" s="57">
        <v>1</v>
      </c>
      <c r="E276" s="57">
        <v>0</v>
      </c>
      <c r="F276" s="57">
        <v>1</v>
      </c>
      <c r="G276" s="57">
        <f t="shared" si="1"/>
        <v>45</v>
      </c>
      <c r="H276" s="57">
        <v>4</v>
      </c>
      <c r="I276" s="57">
        <v>2019</v>
      </c>
      <c r="J276" s="57" t="s">
        <v>195</v>
      </c>
      <c r="K276" s="57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</row>
    <row r="277" spans="1:26" ht="20.25" hidden="1" customHeight="1">
      <c r="A277" s="54">
        <v>125021</v>
      </c>
      <c r="B277" s="55" t="s">
        <v>48</v>
      </c>
      <c r="C277" s="56">
        <v>2</v>
      </c>
      <c r="D277" s="57">
        <v>1</v>
      </c>
      <c r="E277" s="57">
        <v>0</v>
      </c>
      <c r="F277" s="57">
        <v>1</v>
      </c>
      <c r="G277" s="57">
        <f t="shared" si="1"/>
        <v>45</v>
      </c>
      <c r="H277" s="57">
        <v>4</v>
      </c>
      <c r="I277" s="57">
        <v>2019</v>
      </c>
      <c r="J277" s="57" t="s">
        <v>196</v>
      </c>
      <c r="K277" s="23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</row>
    <row r="278" spans="1:26" ht="20.25" hidden="1" customHeight="1">
      <c r="A278" s="98">
        <v>125021</v>
      </c>
      <c r="B278" s="99" t="s">
        <v>48</v>
      </c>
      <c r="C278" s="100">
        <v>2</v>
      </c>
      <c r="D278" s="101">
        <v>1</v>
      </c>
      <c r="E278" s="101">
        <v>0</v>
      </c>
      <c r="F278" s="101">
        <v>1</v>
      </c>
      <c r="G278" s="57">
        <f t="shared" si="1"/>
        <v>45</v>
      </c>
      <c r="H278" s="57">
        <v>4</v>
      </c>
      <c r="I278" s="57">
        <v>2019</v>
      </c>
      <c r="J278" s="57" t="s">
        <v>193</v>
      </c>
      <c r="K278" s="23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</row>
    <row r="279" spans="1:26" ht="20.25" hidden="1" customHeight="1">
      <c r="A279" s="54">
        <v>125057</v>
      </c>
      <c r="B279" s="55" t="s">
        <v>62</v>
      </c>
      <c r="C279" s="56">
        <v>2</v>
      </c>
      <c r="D279" s="57">
        <v>2</v>
      </c>
      <c r="E279" s="57">
        <v>0</v>
      </c>
      <c r="F279" s="57">
        <v>0</v>
      </c>
      <c r="G279" s="57">
        <f t="shared" si="1"/>
        <v>30</v>
      </c>
      <c r="H279" s="57">
        <v>6</v>
      </c>
      <c r="I279" s="57">
        <v>2018</v>
      </c>
      <c r="J279" s="57" t="s">
        <v>196</v>
      </c>
      <c r="K279" s="57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</row>
    <row r="280" spans="1:26" ht="20.25" hidden="1" customHeight="1">
      <c r="A280" s="54">
        <v>125057</v>
      </c>
      <c r="B280" s="55" t="s">
        <v>62</v>
      </c>
      <c r="C280" s="56">
        <v>2</v>
      </c>
      <c r="D280" s="57">
        <v>2</v>
      </c>
      <c r="E280" s="57">
        <v>0</v>
      </c>
      <c r="F280" s="57">
        <v>0</v>
      </c>
      <c r="G280" s="57">
        <f t="shared" si="1"/>
        <v>30</v>
      </c>
      <c r="H280" s="57">
        <v>6</v>
      </c>
      <c r="I280" s="57">
        <v>2018</v>
      </c>
      <c r="J280" s="57" t="s">
        <v>195</v>
      </c>
      <c r="K280" s="57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</row>
    <row r="281" spans="1:26" ht="20.25" hidden="1" customHeight="1">
      <c r="A281" s="54">
        <v>125057</v>
      </c>
      <c r="B281" s="55" t="s">
        <v>62</v>
      </c>
      <c r="C281" s="56">
        <v>2</v>
      </c>
      <c r="D281" s="57">
        <v>2</v>
      </c>
      <c r="E281" s="57">
        <v>0</v>
      </c>
      <c r="F281" s="57">
        <v>0</v>
      </c>
      <c r="G281" s="57">
        <f t="shared" si="1"/>
        <v>30</v>
      </c>
      <c r="H281" s="57">
        <v>6</v>
      </c>
      <c r="I281" s="57">
        <v>2019</v>
      </c>
      <c r="J281" s="57" t="s">
        <v>195</v>
      </c>
      <c r="K281" s="57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</row>
    <row r="282" spans="1:26" ht="20.25" hidden="1" customHeight="1">
      <c r="A282" s="54">
        <v>125057</v>
      </c>
      <c r="B282" s="55" t="s">
        <v>62</v>
      </c>
      <c r="C282" s="56">
        <v>2</v>
      </c>
      <c r="D282" s="57">
        <v>2</v>
      </c>
      <c r="E282" s="57">
        <v>0</v>
      </c>
      <c r="F282" s="57">
        <v>0</v>
      </c>
      <c r="G282" s="57">
        <f t="shared" si="1"/>
        <v>30</v>
      </c>
      <c r="H282" s="57">
        <v>6</v>
      </c>
      <c r="I282" s="57">
        <v>2019</v>
      </c>
      <c r="J282" s="57" t="s">
        <v>196</v>
      </c>
      <c r="K282" s="23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</row>
    <row r="283" spans="1:26" ht="20.25" hidden="1" customHeight="1">
      <c r="A283" s="98">
        <v>125022</v>
      </c>
      <c r="B283" s="99" t="s">
        <v>114</v>
      </c>
      <c r="C283" s="100">
        <v>2</v>
      </c>
      <c r="D283" s="101">
        <v>1</v>
      </c>
      <c r="E283" s="101">
        <v>0</v>
      </c>
      <c r="F283" s="101">
        <v>1</v>
      </c>
      <c r="G283" s="57">
        <f t="shared" si="1"/>
        <v>45</v>
      </c>
      <c r="H283" s="57">
        <v>4</v>
      </c>
      <c r="I283" s="57">
        <v>2019</v>
      </c>
      <c r="J283" s="57" t="s">
        <v>193</v>
      </c>
      <c r="K283" s="23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</row>
    <row r="284" spans="1:26" ht="20.25" hidden="1" customHeight="1">
      <c r="A284" s="54">
        <v>125023</v>
      </c>
      <c r="B284" s="55" t="s">
        <v>181</v>
      </c>
      <c r="C284" s="56">
        <v>2</v>
      </c>
      <c r="D284" s="57">
        <v>1</v>
      </c>
      <c r="E284" s="57">
        <v>0</v>
      </c>
      <c r="F284" s="57">
        <v>1</v>
      </c>
      <c r="G284" s="57">
        <f t="shared" si="1"/>
        <v>45</v>
      </c>
      <c r="H284" s="57">
        <v>6</v>
      </c>
      <c r="I284" s="57">
        <v>2018</v>
      </c>
      <c r="J284" s="57" t="s">
        <v>196</v>
      </c>
      <c r="K284" s="57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</row>
    <row r="285" spans="1:26" ht="20.25" hidden="1" customHeight="1">
      <c r="A285" s="54">
        <v>125023</v>
      </c>
      <c r="B285" s="55" t="s">
        <v>181</v>
      </c>
      <c r="C285" s="56">
        <v>2</v>
      </c>
      <c r="D285" s="57">
        <v>1</v>
      </c>
      <c r="E285" s="57">
        <v>0</v>
      </c>
      <c r="F285" s="57">
        <v>1</v>
      </c>
      <c r="G285" s="57">
        <f t="shared" si="1"/>
        <v>45</v>
      </c>
      <c r="H285" s="57">
        <v>6</v>
      </c>
      <c r="I285" s="57">
        <v>2019</v>
      </c>
      <c r="J285" s="57" t="s">
        <v>196</v>
      </c>
      <c r="K285" s="23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</row>
    <row r="286" spans="1:26" ht="20.25" hidden="1" customHeight="1">
      <c r="A286" s="98">
        <v>126042</v>
      </c>
      <c r="B286" s="99" t="s">
        <v>131</v>
      </c>
      <c r="C286" s="100">
        <v>2</v>
      </c>
      <c r="D286" s="101">
        <v>1</v>
      </c>
      <c r="E286" s="101">
        <v>0</v>
      </c>
      <c r="F286" s="101">
        <v>1</v>
      </c>
      <c r="G286" s="101">
        <f t="shared" si="1"/>
        <v>45</v>
      </c>
      <c r="H286" s="57">
        <v>6</v>
      </c>
      <c r="I286" s="57">
        <v>2019</v>
      </c>
      <c r="J286" s="57" t="s">
        <v>193</v>
      </c>
      <c r="K286" s="23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</row>
    <row r="287" spans="1:26" ht="20.25" hidden="1" customHeight="1">
      <c r="A287" s="54">
        <v>125024</v>
      </c>
      <c r="B287" s="55" t="s">
        <v>65</v>
      </c>
      <c r="C287" s="56">
        <v>2</v>
      </c>
      <c r="D287" s="57">
        <v>1</v>
      </c>
      <c r="E287" s="57">
        <v>0</v>
      </c>
      <c r="F287" s="57">
        <v>1</v>
      </c>
      <c r="G287" s="57">
        <f t="shared" si="1"/>
        <v>45</v>
      </c>
      <c r="H287" s="57">
        <v>5</v>
      </c>
      <c r="I287" s="57">
        <v>2018</v>
      </c>
      <c r="J287" s="57" t="s">
        <v>196</v>
      </c>
      <c r="K287" s="57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</row>
    <row r="288" spans="1:26" ht="20.25" hidden="1" customHeight="1">
      <c r="A288" s="109">
        <v>125024</v>
      </c>
      <c r="B288" s="110" t="s">
        <v>65</v>
      </c>
      <c r="C288" s="111">
        <v>2</v>
      </c>
      <c r="D288" s="57">
        <v>1</v>
      </c>
      <c r="E288" s="57">
        <v>0</v>
      </c>
      <c r="F288" s="57">
        <v>1</v>
      </c>
      <c r="G288" s="57">
        <f t="shared" si="1"/>
        <v>45</v>
      </c>
      <c r="H288" s="57">
        <v>5</v>
      </c>
      <c r="I288" s="57">
        <v>2018</v>
      </c>
      <c r="J288" s="57" t="s">
        <v>195</v>
      </c>
      <c r="K288" s="59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</row>
    <row r="289" spans="1:26" ht="20.25" hidden="1" customHeight="1">
      <c r="A289" s="54">
        <v>125024</v>
      </c>
      <c r="B289" s="49" t="s">
        <v>65</v>
      </c>
      <c r="C289" s="56">
        <v>2</v>
      </c>
      <c r="D289" s="57">
        <v>1</v>
      </c>
      <c r="E289" s="57">
        <v>0</v>
      </c>
      <c r="F289" s="57">
        <v>1</v>
      </c>
      <c r="G289" s="57">
        <f t="shared" si="1"/>
        <v>45</v>
      </c>
      <c r="H289" s="57">
        <v>5</v>
      </c>
      <c r="I289" s="57">
        <v>2019</v>
      </c>
      <c r="J289" s="57" t="s">
        <v>195</v>
      </c>
      <c r="K289" s="57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</row>
    <row r="290" spans="1:26" ht="20.25" hidden="1" customHeight="1">
      <c r="A290" s="54">
        <v>125024</v>
      </c>
      <c r="B290" s="55" t="s">
        <v>65</v>
      </c>
      <c r="C290" s="56">
        <v>2</v>
      </c>
      <c r="D290" s="57">
        <v>1</v>
      </c>
      <c r="E290" s="57">
        <v>0</v>
      </c>
      <c r="F290" s="57">
        <v>1</v>
      </c>
      <c r="G290" s="57">
        <f t="shared" si="1"/>
        <v>45</v>
      </c>
      <c r="H290" s="57">
        <v>5</v>
      </c>
      <c r="I290" s="57">
        <v>2019</v>
      </c>
      <c r="J290" s="57" t="s">
        <v>196</v>
      </c>
      <c r="K290" s="23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</row>
    <row r="291" spans="1:26" ht="20.25" hidden="1" customHeight="1">
      <c r="A291" s="54">
        <v>102007</v>
      </c>
      <c r="B291" s="49" t="s">
        <v>49</v>
      </c>
      <c r="C291" s="57">
        <v>3</v>
      </c>
      <c r="D291" s="57">
        <v>3</v>
      </c>
      <c r="E291" s="57">
        <v>0</v>
      </c>
      <c r="F291" s="57">
        <v>0</v>
      </c>
      <c r="G291" s="57">
        <f t="shared" si="1"/>
        <v>45</v>
      </c>
      <c r="H291" s="57">
        <v>4</v>
      </c>
      <c r="I291" s="57">
        <v>2018</v>
      </c>
      <c r="J291" s="57" t="s">
        <v>196</v>
      </c>
      <c r="K291" s="57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</row>
    <row r="292" spans="1:26" ht="20.25" hidden="1" customHeight="1">
      <c r="A292" s="54">
        <v>102007</v>
      </c>
      <c r="B292" s="49" t="s">
        <v>49</v>
      </c>
      <c r="C292" s="57">
        <v>3</v>
      </c>
      <c r="D292" s="57">
        <v>3</v>
      </c>
      <c r="E292" s="57">
        <v>0</v>
      </c>
      <c r="F292" s="57">
        <v>0</v>
      </c>
      <c r="G292" s="57">
        <f t="shared" si="1"/>
        <v>45</v>
      </c>
      <c r="H292" s="57">
        <v>4</v>
      </c>
      <c r="I292" s="57">
        <v>2018</v>
      </c>
      <c r="J292" s="57" t="s">
        <v>195</v>
      </c>
      <c r="K292" s="57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</row>
    <row r="293" spans="1:26" ht="20.25" hidden="1" customHeight="1">
      <c r="A293" s="54">
        <v>102007</v>
      </c>
      <c r="B293" s="49" t="s">
        <v>49</v>
      </c>
      <c r="C293" s="57">
        <v>3</v>
      </c>
      <c r="D293" s="57">
        <v>3</v>
      </c>
      <c r="E293" s="57">
        <v>0</v>
      </c>
      <c r="F293" s="57">
        <v>0</v>
      </c>
      <c r="G293" s="57">
        <f t="shared" si="1"/>
        <v>45</v>
      </c>
      <c r="H293" s="57">
        <v>4</v>
      </c>
      <c r="I293" s="57">
        <v>2019</v>
      </c>
      <c r="J293" s="57" t="s">
        <v>195</v>
      </c>
      <c r="K293" s="59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</row>
    <row r="294" spans="1:26" ht="20.25" hidden="1" customHeight="1">
      <c r="A294" s="54">
        <v>102007</v>
      </c>
      <c r="B294" s="49" t="s">
        <v>49</v>
      </c>
      <c r="C294" s="57">
        <v>3</v>
      </c>
      <c r="D294" s="57">
        <v>3</v>
      </c>
      <c r="E294" s="57">
        <v>0</v>
      </c>
      <c r="F294" s="57">
        <v>0</v>
      </c>
      <c r="G294" s="57">
        <f t="shared" si="1"/>
        <v>45</v>
      </c>
      <c r="H294" s="57">
        <v>3</v>
      </c>
      <c r="I294" s="57">
        <v>2019</v>
      </c>
      <c r="J294" s="57" t="s">
        <v>196</v>
      </c>
      <c r="K294" s="56" t="s">
        <v>308</v>
      </c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</row>
    <row r="295" spans="1:26" ht="20.25" hidden="1" customHeight="1">
      <c r="A295" s="54">
        <v>125034</v>
      </c>
      <c r="B295" s="55" t="s">
        <v>29</v>
      </c>
      <c r="C295" s="56">
        <v>2</v>
      </c>
      <c r="D295" s="57">
        <v>1</v>
      </c>
      <c r="E295" s="57">
        <v>0</v>
      </c>
      <c r="F295" s="57">
        <v>1</v>
      </c>
      <c r="G295" s="57">
        <f t="shared" si="1"/>
        <v>45</v>
      </c>
      <c r="H295" s="57">
        <v>2</v>
      </c>
      <c r="I295" s="57">
        <v>2018</v>
      </c>
      <c r="J295" s="57" t="s">
        <v>196</v>
      </c>
      <c r="K295" s="57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</row>
    <row r="296" spans="1:26" ht="20.25" hidden="1" customHeight="1">
      <c r="A296" s="54">
        <v>125034</v>
      </c>
      <c r="B296" s="55" t="s">
        <v>29</v>
      </c>
      <c r="C296" s="56">
        <v>2</v>
      </c>
      <c r="D296" s="57">
        <v>1</v>
      </c>
      <c r="E296" s="57">
        <v>0</v>
      </c>
      <c r="F296" s="57">
        <v>1</v>
      </c>
      <c r="G296" s="57">
        <f t="shared" si="1"/>
        <v>45</v>
      </c>
      <c r="H296" s="57">
        <v>2</v>
      </c>
      <c r="I296" s="57">
        <v>2018</v>
      </c>
      <c r="J296" s="57" t="s">
        <v>195</v>
      </c>
      <c r="K296" s="57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</row>
    <row r="297" spans="1:26" ht="20.25" hidden="1" customHeight="1">
      <c r="A297" s="54">
        <v>125034</v>
      </c>
      <c r="B297" s="55" t="s">
        <v>29</v>
      </c>
      <c r="C297" s="56">
        <v>2</v>
      </c>
      <c r="D297" s="57">
        <v>1</v>
      </c>
      <c r="E297" s="57">
        <v>0</v>
      </c>
      <c r="F297" s="57">
        <v>1</v>
      </c>
      <c r="G297" s="57">
        <f t="shared" si="1"/>
        <v>45</v>
      </c>
      <c r="H297" s="57">
        <v>2</v>
      </c>
      <c r="I297" s="57">
        <v>2019</v>
      </c>
      <c r="J297" s="57" t="s">
        <v>195</v>
      </c>
      <c r="K297" s="57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</row>
    <row r="298" spans="1:26" ht="20.25" hidden="1" customHeight="1">
      <c r="A298" s="54">
        <v>125034</v>
      </c>
      <c r="B298" s="55" t="s">
        <v>29</v>
      </c>
      <c r="C298" s="56">
        <v>2</v>
      </c>
      <c r="D298" s="57">
        <v>1</v>
      </c>
      <c r="E298" s="57">
        <v>0</v>
      </c>
      <c r="F298" s="57">
        <v>1</v>
      </c>
      <c r="G298" s="57">
        <f t="shared" si="1"/>
        <v>45</v>
      </c>
      <c r="H298" s="57">
        <v>2</v>
      </c>
      <c r="I298" s="57">
        <v>2019</v>
      </c>
      <c r="J298" s="57" t="s">
        <v>196</v>
      </c>
      <c r="K298" s="57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</row>
    <row r="299" spans="1:26" ht="20.25" customHeight="1">
      <c r="A299" s="109">
        <v>128048</v>
      </c>
      <c r="B299" s="112" t="s">
        <v>247</v>
      </c>
      <c r="C299" s="113">
        <v>3</v>
      </c>
      <c r="D299" s="57">
        <v>3</v>
      </c>
      <c r="E299" s="57">
        <v>0</v>
      </c>
      <c r="F299" s="57">
        <v>0</v>
      </c>
      <c r="G299" s="57">
        <f t="shared" si="1"/>
        <v>45</v>
      </c>
      <c r="H299" s="57">
        <v>1</v>
      </c>
      <c r="I299" s="57">
        <v>2018</v>
      </c>
      <c r="J299" s="57" t="s">
        <v>194</v>
      </c>
      <c r="K299" s="57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</row>
    <row r="300" spans="1:26" ht="20.25" customHeight="1">
      <c r="A300" s="98">
        <v>128057</v>
      </c>
      <c r="B300" s="60" t="s">
        <v>247</v>
      </c>
      <c r="C300" s="57">
        <v>2</v>
      </c>
      <c r="D300" s="57">
        <v>2</v>
      </c>
      <c r="E300" s="57">
        <v>0</v>
      </c>
      <c r="F300" s="57">
        <v>0</v>
      </c>
      <c r="G300" s="57">
        <f t="shared" si="1"/>
        <v>30</v>
      </c>
      <c r="H300" s="57">
        <v>1</v>
      </c>
      <c r="I300" s="57">
        <v>2019</v>
      </c>
      <c r="J300" s="57" t="s">
        <v>194</v>
      </c>
      <c r="K300" s="59" t="s">
        <v>327</v>
      </c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</row>
    <row r="301" spans="1:26" ht="20.25" hidden="1" customHeight="1">
      <c r="A301" s="98">
        <v>126043</v>
      </c>
      <c r="B301" s="99" t="s">
        <v>328</v>
      </c>
      <c r="C301" s="101">
        <v>3</v>
      </c>
      <c r="D301" s="101">
        <v>3</v>
      </c>
      <c r="E301" s="101">
        <v>0</v>
      </c>
      <c r="F301" s="101">
        <v>0</v>
      </c>
      <c r="G301" s="57">
        <f t="shared" si="1"/>
        <v>45</v>
      </c>
      <c r="H301" s="57">
        <v>3</v>
      </c>
      <c r="I301" s="57">
        <v>2019</v>
      </c>
      <c r="J301" s="57" t="s">
        <v>193</v>
      </c>
      <c r="K301" s="23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</row>
    <row r="302" spans="1:26" ht="20.25" hidden="1" customHeight="1">
      <c r="A302" s="54">
        <v>126046</v>
      </c>
      <c r="B302" s="49" t="s">
        <v>104</v>
      </c>
      <c r="C302" s="56">
        <v>2</v>
      </c>
      <c r="D302" s="57">
        <v>1</v>
      </c>
      <c r="E302" s="57">
        <v>0</v>
      </c>
      <c r="F302" s="57">
        <v>1</v>
      </c>
      <c r="G302" s="57">
        <f t="shared" si="1"/>
        <v>45</v>
      </c>
      <c r="H302" s="57">
        <v>3</v>
      </c>
      <c r="I302" s="57">
        <v>2019</v>
      </c>
      <c r="J302" s="57" t="s">
        <v>193</v>
      </c>
      <c r="K302" s="23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</row>
    <row r="303" spans="1:26" ht="20.25" hidden="1" customHeight="1">
      <c r="A303" s="54">
        <v>126047</v>
      </c>
      <c r="B303" s="49" t="s">
        <v>112</v>
      </c>
      <c r="C303" s="56">
        <v>2</v>
      </c>
      <c r="D303" s="57">
        <v>1</v>
      </c>
      <c r="E303" s="57">
        <v>0</v>
      </c>
      <c r="F303" s="57">
        <v>1</v>
      </c>
      <c r="G303" s="57">
        <f t="shared" si="1"/>
        <v>45</v>
      </c>
      <c r="H303" s="57">
        <v>4</v>
      </c>
      <c r="I303" s="57">
        <v>2019</v>
      </c>
      <c r="J303" s="57" t="s">
        <v>193</v>
      </c>
      <c r="K303" s="23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</row>
    <row r="304" spans="1:26" ht="20.25" hidden="1" customHeight="1">
      <c r="A304" s="54">
        <v>126048</v>
      </c>
      <c r="B304" s="49" t="s">
        <v>119</v>
      </c>
      <c r="C304" s="56">
        <v>2</v>
      </c>
      <c r="D304" s="57">
        <v>1</v>
      </c>
      <c r="E304" s="57">
        <v>0</v>
      </c>
      <c r="F304" s="57">
        <v>1</v>
      </c>
      <c r="G304" s="57">
        <f t="shared" si="1"/>
        <v>45</v>
      </c>
      <c r="H304" s="57">
        <v>5</v>
      </c>
      <c r="I304" s="57">
        <v>2019</v>
      </c>
      <c r="J304" s="57" t="s">
        <v>193</v>
      </c>
      <c r="K304" s="23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</row>
    <row r="305" spans="1:26" ht="20.25" hidden="1" customHeight="1">
      <c r="A305" s="54">
        <v>126049</v>
      </c>
      <c r="B305" s="49" t="s">
        <v>129</v>
      </c>
      <c r="C305" s="56">
        <v>2</v>
      </c>
      <c r="D305" s="57">
        <v>1</v>
      </c>
      <c r="E305" s="57">
        <v>0</v>
      </c>
      <c r="F305" s="57">
        <v>1</v>
      </c>
      <c r="G305" s="57">
        <f t="shared" si="1"/>
        <v>45</v>
      </c>
      <c r="H305" s="57">
        <v>6</v>
      </c>
      <c r="I305" s="57">
        <v>2019</v>
      </c>
      <c r="J305" s="57" t="s">
        <v>193</v>
      </c>
      <c r="K305" s="23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</row>
    <row r="306" spans="1:26" ht="20.25" hidden="1" customHeight="1">
      <c r="A306" s="54">
        <v>126050</v>
      </c>
      <c r="B306" s="49" t="s">
        <v>105</v>
      </c>
      <c r="C306" s="56">
        <v>2</v>
      </c>
      <c r="D306" s="57">
        <v>1</v>
      </c>
      <c r="E306" s="57">
        <v>0</v>
      </c>
      <c r="F306" s="57">
        <v>1</v>
      </c>
      <c r="G306" s="57">
        <f t="shared" si="1"/>
        <v>45</v>
      </c>
      <c r="H306" s="57">
        <v>3</v>
      </c>
      <c r="I306" s="57">
        <v>2019</v>
      </c>
      <c r="J306" s="57" t="s">
        <v>193</v>
      </c>
      <c r="K306" s="23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</row>
    <row r="307" spans="1:26" ht="20.25" hidden="1" customHeight="1">
      <c r="A307" s="54">
        <v>126051</v>
      </c>
      <c r="B307" s="49" t="s">
        <v>113</v>
      </c>
      <c r="C307" s="56">
        <v>2</v>
      </c>
      <c r="D307" s="57">
        <v>1</v>
      </c>
      <c r="E307" s="57">
        <v>0</v>
      </c>
      <c r="F307" s="57">
        <v>1</v>
      </c>
      <c r="G307" s="57">
        <f t="shared" si="1"/>
        <v>45</v>
      </c>
      <c r="H307" s="57">
        <v>4</v>
      </c>
      <c r="I307" s="57">
        <v>2019</v>
      </c>
      <c r="J307" s="57" t="s">
        <v>193</v>
      </c>
      <c r="K307" s="23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</row>
    <row r="308" spans="1:26" ht="20.25" hidden="1" customHeight="1">
      <c r="A308" s="54">
        <v>126052</v>
      </c>
      <c r="B308" s="49" t="s">
        <v>120</v>
      </c>
      <c r="C308" s="56">
        <v>2</v>
      </c>
      <c r="D308" s="57">
        <v>1</v>
      </c>
      <c r="E308" s="57">
        <v>0</v>
      </c>
      <c r="F308" s="57">
        <v>1</v>
      </c>
      <c r="G308" s="57">
        <f t="shared" si="1"/>
        <v>45</v>
      </c>
      <c r="H308" s="57">
        <v>5</v>
      </c>
      <c r="I308" s="57">
        <v>2019</v>
      </c>
      <c r="J308" s="57" t="s">
        <v>193</v>
      </c>
      <c r="K308" s="23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</row>
    <row r="309" spans="1:26" ht="20.25" hidden="1" customHeight="1">
      <c r="A309" s="54">
        <v>126053</v>
      </c>
      <c r="B309" s="49" t="s">
        <v>130</v>
      </c>
      <c r="C309" s="56">
        <v>2</v>
      </c>
      <c r="D309" s="57">
        <v>1</v>
      </c>
      <c r="E309" s="57">
        <v>0</v>
      </c>
      <c r="F309" s="57">
        <v>1</v>
      </c>
      <c r="G309" s="57">
        <f t="shared" si="1"/>
        <v>45</v>
      </c>
      <c r="H309" s="57">
        <v>6</v>
      </c>
      <c r="I309" s="57">
        <v>2019</v>
      </c>
      <c r="J309" s="57" t="s">
        <v>193</v>
      </c>
      <c r="K309" s="23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</row>
    <row r="310" spans="1:26" ht="20.25" hidden="1" customHeight="1">
      <c r="A310" s="109">
        <v>102014</v>
      </c>
      <c r="B310" s="112" t="s">
        <v>31</v>
      </c>
      <c r="C310" s="113">
        <v>3</v>
      </c>
      <c r="D310" s="57">
        <v>2</v>
      </c>
      <c r="E310" s="57">
        <v>1</v>
      </c>
      <c r="F310" s="57">
        <v>0</v>
      </c>
      <c r="G310" s="57">
        <f t="shared" si="1"/>
        <v>75</v>
      </c>
      <c r="H310" s="57">
        <v>2</v>
      </c>
      <c r="I310" s="57">
        <v>2018</v>
      </c>
      <c r="J310" s="57" t="s">
        <v>196</v>
      </c>
      <c r="K310" s="57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</row>
    <row r="311" spans="1:26" ht="20.25" hidden="1" customHeight="1">
      <c r="A311" s="54">
        <v>102014</v>
      </c>
      <c r="B311" s="60" t="s">
        <v>31</v>
      </c>
      <c r="C311" s="57">
        <v>3</v>
      </c>
      <c r="D311" s="57">
        <v>2</v>
      </c>
      <c r="E311" s="57">
        <v>1</v>
      </c>
      <c r="F311" s="57">
        <v>0</v>
      </c>
      <c r="G311" s="57">
        <f t="shared" si="1"/>
        <v>75</v>
      </c>
      <c r="H311" s="57">
        <v>2</v>
      </c>
      <c r="I311" s="57">
        <v>2018</v>
      </c>
      <c r="J311" s="57" t="s">
        <v>195</v>
      </c>
      <c r="K311" s="57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</row>
    <row r="312" spans="1:26" ht="20.25" customHeight="1">
      <c r="A312" s="54">
        <v>102014</v>
      </c>
      <c r="B312" s="60" t="s">
        <v>31</v>
      </c>
      <c r="C312" s="57">
        <v>3</v>
      </c>
      <c r="D312" s="57">
        <v>2</v>
      </c>
      <c r="E312" s="57">
        <v>1</v>
      </c>
      <c r="F312" s="57">
        <v>0</v>
      </c>
      <c r="G312" s="57">
        <f t="shared" si="1"/>
        <v>75</v>
      </c>
      <c r="H312" s="57">
        <v>2</v>
      </c>
      <c r="I312" s="57">
        <v>2018</v>
      </c>
      <c r="J312" s="57" t="s">
        <v>194</v>
      </c>
      <c r="K312" s="59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</row>
    <row r="313" spans="1:26" ht="20.25" hidden="1" customHeight="1">
      <c r="A313" s="54">
        <v>102014</v>
      </c>
      <c r="B313" s="60" t="s">
        <v>31</v>
      </c>
      <c r="C313" s="57">
        <v>3</v>
      </c>
      <c r="D313" s="57">
        <v>2</v>
      </c>
      <c r="E313" s="57">
        <v>1</v>
      </c>
      <c r="F313" s="57">
        <v>0</v>
      </c>
      <c r="G313" s="57">
        <f t="shared" si="1"/>
        <v>75</v>
      </c>
      <c r="H313" s="57">
        <v>2</v>
      </c>
      <c r="I313" s="57">
        <v>2019</v>
      </c>
      <c r="J313" s="57" t="s">
        <v>195</v>
      </c>
      <c r="K313" s="57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</row>
    <row r="314" spans="1:26" ht="20.25" customHeight="1">
      <c r="A314" s="54">
        <v>102014</v>
      </c>
      <c r="B314" s="60" t="s">
        <v>31</v>
      </c>
      <c r="C314" s="57">
        <v>3</v>
      </c>
      <c r="D314" s="57">
        <v>2</v>
      </c>
      <c r="E314" s="57">
        <v>1</v>
      </c>
      <c r="F314" s="57">
        <v>0</v>
      </c>
      <c r="G314" s="57">
        <f t="shared" si="1"/>
        <v>75</v>
      </c>
      <c r="H314" s="57">
        <v>2</v>
      </c>
      <c r="I314" s="57">
        <v>2019</v>
      </c>
      <c r="J314" s="57" t="s">
        <v>194</v>
      </c>
      <c r="K314" s="57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</row>
    <row r="315" spans="1:26" ht="20.25" hidden="1" customHeight="1">
      <c r="A315" s="54">
        <v>102014</v>
      </c>
      <c r="B315" s="60" t="s">
        <v>31</v>
      </c>
      <c r="C315" s="57">
        <v>3</v>
      </c>
      <c r="D315" s="57">
        <v>2</v>
      </c>
      <c r="E315" s="57">
        <v>1</v>
      </c>
      <c r="F315" s="57">
        <v>0</v>
      </c>
      <c r="G315" s="57">
        <f t="shared" si="1"/>
        <v>75</v>
      </c>
      <c r="H315" s="57">
        <v>2</v>
      </c>
      <c r="I315" s="57">
        <v>2019</v>
      </c>
      <c r="J315" s="57" t="s">
        <v>196</v>
      </c>
      <c r="K315" s="59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</row>
    <row r="316" spans="1:26" ht="20.25" hidden="1" customHeight="1">
      <c r="A316" s="54">
        <v>102014</v>
      </c>
      <c r="B316" s="60" t="s">
        <v>31</v>
      </c>
      <c r="C316" s="57">
        <v>3</v>
      </c>
      <c r="D316" s="57">
        <v>2</v>
      </c>
      <c r="E316" s="57">
        <v>1</v>
      </c>
      <c r="F316" s="57">
        <v>0</v>
      </c>
      <c r="G316" s="57">
        <f t="shared" si="1"/>
        <v>75</v>
      </c>
      <c r="H316" s="57">
        <v>2</v>
      </c>
      <c r="I316" s="57">
        <v>2019</v>
      </c>
      <c r="J316" s="57" t="s">
        <v>193</v>
      </c>
      <c r="K316" s="23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</row>
    <row r="317" spans="1:26" ht="20.25" hidden="1" customHeight="1">
      <c r="A317" s="54">
        <v>126054</v>
      </c>
      <c r="B317" s="107" t="s">
        <v>248</v>
      </c>
      <c r="C317" s="56">
        <v>2</v>
      </c>
      <c r="D317" s="57">
        <v>1</v>
      </c>
      <c r="E317" s="57">
        <v>0</v>
      </c>
      <c r="F317" s="57">
        <v>1</v>
      </c>
      <c r="G317" s="57">
        <f t="shared" si="1"/>
        <v>45</v>
      </c>
      <c r="H317" s="57">
        <v>3</v>
      </c>
      <c r="I317" s="57">
        <v>2019</v>
      </c>
      <c r="J317" s="57" t="s">
        <v>193</v>
      </c>
      <c r="K317" s="23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</row>
    <row r="318" spans="1:26" ht="20.25" hidden="1" customHeight="1">
      <c r="A318" s="54">
        <v>125050</v>
      </c>
      <c r="B318" s="23" t="s">
        <v>40</v>
      </c>
      <c r="C318" s="56">
        <v>3</v>
      </c>
      <c r="D318" s="57">
        <v>2</v>
      </c>
      <c r="E318" s="57">
        <v>0</v>
      </c>
      <c r="F318" s="57">
        <v>1</v>
      </c>
      <c r="G318" s="57">
        <f t="shared" si="1"/>
        <v>60</v>
      </c>
      <c r="H318" s="57">
        <v>3</v>
      </c>
      <c r="I318" s="57">
        <v>2018</v>
      </c>
      <c r="J318" s="57" t="s">
        <v>196</v>
      </c>
      <c r="K318" s="57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</row>
    <row r="319" spans="1:26" ht="20.25" hidden="1" customHeight="1">
      <c r="A319" s="54">
        <v>125050</v>
      </c>
      <c r="B319" s="23" t="s">
        <v>40</v>
      </c>
      <c r="C319" s="56">
        <v>3</v>
      </c>
      <c r="D319" s="57">
        <v>2</v>
      </c>
      <c r="E319" s="57">
        <v>0</v>
      </c>
      <c r="F319" s="57">
        <v>1</v>
      </c>
      <c r="G319" s="57">
        <f t="shared" si="1"/>
        <v>60</v>
      </c>
      <c r="H319" s="57">
        <v>3</v>
      </c>
      <c r="I319" s="57">
        <v>2018</v>
      </c>
      <c r="J319" s="57" t="s">
        <v>195</v>
      </c>
      <c r="K319" s="59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</row>
    <row r="320" spans="1:26" ht="20.25" hidden="1" customHeight="1">
      <c r="A320" s="54">
        <v>125050</v>
      </c>
      <c r="B320" s="23" t="s">
        <v>40</v>
      </c>
      <c r="C320" s="56">
        <v>3</v>
      </c>
      <c r="D320" s="57">
        <v>2</v>
      </c>
      <c r="E320" s="57">
        <v>0</v>
      </c>
      <c r="F320" s="57">
        <v>1</v>
      </c>
      <c r="G320" s="57">
        <f t="shared" si="1"/>
        <v>60</v>
      </c>
      <c r="H320" s="57">
        <v>3</v>
      </c>
      <c r="I320" s="57">
        <v>2019</v>
      </c>
      <c r="J320" s="57" t="s">
        <v>195</v>
      </c>
      <c r="K320" s="57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</row>
    <row r="321" spans="1:26" ht="20.25" hidden="1" customHeight="1">
      <c r="A321" s="54">
        <v>125050</v>
      </c>
      <c r="B321" s="23" t="s">
        <v>40</v>
      </c>
      <c r="C321" s="56">
        <v>3</v>
      </c>
      <c r="D321" s="57">
        <v>2</v>
      </c>
      <c r="E321" s="57">
        <v>0</v>
      </c>
      <c r="F321" s="57">
        <v>1</v>
      </c>
      <c r="G321" s="57">
        <f t="shared" si="1"/>
        <v>60</v>
      </c>
      <c r="H321" s="57">
        <v>3</v>
      </c>
      <c r="I321" s="57">
        <v>2019</v>
      </c>
      <c r="J321" s="57" t="s">
        <v>196</v>
      </c>
      <c r="K321" s="57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</row>
    <row r="322" spans="1:26" ht="20.25" hidden="1" customHeight="1">
      <c r="A322" s="54">
        <v>102027</v>
      </c>
      <c r="B322" s="60" t="s">
        <v>23</v>
      </c>
      <c r="C322" s="57">
        <v>3</v>
      </c>
      <c r="D322" s="57">
        <v>2</v>
      </c>
      <c r="E322" s="57">
        <v>0</v>
      </c>
      <c r="F322" s="57">
        <v>1</v>
      </c>
      <c r="G322" s="57">
        <f t="shared" si="1"/>
        <v>60</v>
      </c>
      <c r="H322" s="57">
        <v>1</v>
      </c>
      <c r="I322" s="57">
        <v>2018</v>
      </c>
      <c r="J322" s="57" t="s">
        <v>196</v>
      </c>
      <c r="K322" s="57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</row>
    <row r="323" spans="1:26" ht="20.25" hidden="1" customHeight="1">
      <c r="A323" s="54">
        <v>102027</v>
      </c>
      <c r="B323" s="60" t="s">
        <v>23</v>
      </c>
      <c r="C323" s="57">
        <v>3</v>
      </c>
      <c r="D323" s="57">
        <v>2</v>
      </c>
      <c r="E323" s="57">
        <v>0</v>
      </c>
      <c r="F323" s="57">
        <v>1</v>
      </c>
      <c r="G323" s="57">
        <f t="shared" si="1"/>
        <v>60</v>
      </c>
      <c r="H323" s="57">
        <v>1</v>
      </c>
      <c r="I323" s="57">
        <v>2018</v>
      </c>
      <c r="J323" s="57" t="s">
        <v>195</v>
      </c>
      <c r="K323" s="57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</row>
    <row r="324" spans="1:26" ht="20.25" hidden="1" customHeight="1">
      <c r="A324" s="54">
        <v>102027</v>
      </c>
      <c r="B324" s="60" t="s">
        <v>23</v>
      </c>
      <c r="C324" s="57">
        <v>3</v>
      </c>
      <c r="D324" s="57">
        <v>2</v>
      </c>
      <c r="E324" s="57">
        <v>0</v>
      </c>
      <c r="F324" s="57">
        <v>1</v>
      </c>
      <c r="G324" s="57">
        <f t="shared" si="1"/>
        <v>60</v>
      </c>
      <c r="H324" s="57">
        <v>1</v>
      </c>
      <c r="I324" s="57">
        <v>2019</v>
      </c>
      <c r="J324" s="57" t="s">
        <v>195</v>
      </c>
      <c r="K324" s="59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</row>
    <row r="325" spans="1:26" ht="20.25" hidden="1" customHeight="1">
      <c r="A325" s="54">
        <v>102027</v>
      </c>
      <c r="B325" s="60" t="s">
        <v>23</v>
      </c>
      <c r="C325" s="57">
        <v>3</v>
      </c>
      <c r="D325" s="57">
        <v>2</v>
      </c>
      <c r="E325" s="57">
        <v>0</v>
      </c>
      <c r="F325" s="57">
        <v>1</v>
      </c>
      <c r="G325" s="57">
        <f t="shared" si="1"/>
        <v>60</v>
      </c>
      <c r="H325" s="57">
        <v>1</v>
      </c>
      <c r="I325" s="57">
        <v>2019</v>
      </c>
      <c r="J325" s="57" t="s">
        <v>196</v>
      </c>
      <c r="K325" s="57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</row>
    <row r="326" spans="1:26" ht="20.25" hidden="1" customHeight="1">
      <c r="A326" s="54">
        <v>125055</v>
      </c>
      <c r="B326" s="49" t="s">
        <v>177</v>
      </c>
      <c r="C326" s="56">
        <v>2</v>
      </c>
      <c r="D326" s="57">
        <v>2</v>
      </c>
      <c r="E326" s="57">
        <v>0</v>
      </c>
      <c r="F326" s="57">
        <v>0</v>
      </c>
      <c r="G326" s="57">
        <f t="shared" si="1"/>
        <v>30</v>
      </c>
      <c r="H326" s="57">
        <v>5</v>
      </c>
      <c r="I326" s="57">
        <v>2018</v>
      </c>
      <c r="J326" s="57" t="s">
        <v>196</v>
      </c>
      <c r="K326" s="57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</row>
    <row r="327" spans="1:26" ht="20.25" hidden="1" customHeight="1">
      <c r="A327" s="54">
        <v>125055</v>
      </c>
      <c r="B327" s="49" t="s">
        <v>177</v>
      </c>
      <c r="C327" s="56">
        <v>2</v>
      </c>
      <c r="D327" s="57">
        <v>2</v>
      </c>
      <c r="E327" s="57">
        <v>0</v>
      </c>
      <c r="F327" s="57">
        <v>0</v>
      </c>
      <c r="G327" s="57">
        <f t="shared" si="1"/>
        <v>30</v>
      </c>
      <c r="H327" s="57">
        <v>5</v>
      </c>
      <c r="I327" s="57">
        <v>2019</v>
      </c>
      <c r="J327" s="57" t="s">
        <v>196</v>
      </c>
      <c r="K327" s="23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</row>
    <row r="328" spans="1:26" ht="20.25" hidden="1" customHeight="1">
      <c r="A328" s="54">
        <v>126055</v>
      </c>
      <c r="B328" s="55" t="s">
        <v>96</v>
      </c>
      <c r="C328" s="56">
        <v>3</v>
      </c>
      <c r="D328" s="57">
        <v>3</v>
      </c>
      <c r="E328" s="57">
        <v>0</v>
      </c>
      <c r="F328" s="57">
        <v>0</v>
      </c>
      <c r="G328" s="57">
        <f t="shared" si="1"/>
        <v>45</v>
      </c>
      <c r="H328" s="57">
        <v>2</v>
      </c>
      <c r="I328" s="57">
        <v>2019</v>
      </c>
      <c r="J328" s="57" t="s">
        <v>193</v>
      </c>
      <c r="K328" s="23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</row>
    <row r="329" spans="1:26" ht="20.25" hidden="1" customHeight="1">
      <c r="A329" s="98">
        <v>126056</v>
      </c>
      <c r="B329" s="99" t="s">
        <v>127</v>
      </c>
      <c r="C329" s="101">
        <v>3</v>
      </c>
      <c r="D329" s="101">
        <v>3</v>
      </c>
      <c r="E329" s="101">
        <v>0</v>
      </c>
      <c r="F329" s="101">
        <v>0</v>
      </c>
      <c r="G329" s="57">
        <f t="shared" si="1"/>
        <v>45</v>
      </c>
      <c r="H329" s="57">
        <v>6</v>
      </c>
      <c r="I329" s="57">
        <v>2019</v>
      </c>
      <c r="J329" s="57" t="s">
        <v>193</v>
      </c>
      <c r="K329" s="23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</row>
    <row r="330" spans="1:26" ht="20.25" customHeight="1">
      <c r="A330" s="54">
        <v>128032</v>
      </c>
      <c r="B330" s="55" t="s">
        <v>168</v>
      </c>
      <c r="C330" s="56">
        <v>2</v>
      </c>
      <c r="D330" s="56">
        <v>1</v>
      </c>
      <c r="E330" s="57">
        <v>0</v>
      </c>
      <c r="F330" s="57">
        <v>1</v>
      </c>
      <c r="G330" s="57">
        <f t="shared" si="1"/>
        <v>45</v>
      </c>
      <c r="H330" s="57">
        <v>6</v>
      </c>
      <c r="I330" s="57">
        <v>2018</v>
      </c>
      <c r="J330" s="57" t="s">
        <v>194</v>
      </c>
      <c r="K330" s="57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</row>
    <row r="331" spans="1:26" ht="20.25" customHeight="1">
      <c r="A331" s="54">
        <v>128032</v>
      </c>
      <c r="B331" s="55" t="s">
        <v>168</v>
      </c>
      <c r="C331" s="56">
        <v>2</v>
      </c>
      <c r="D331" s="56">
        <v>1</v>
      </c>
      <c r="E331" s="57">
        <v>0</v>
      </c>
      <c r="F331" s="57">
        <v>1</v>
      </c>
      <c r="G331" s="57">
        <f t="shared" si="1"/>
        <v>45</v>
      </c>
      <c r="H331" s="57">
        <v>6</v>
      </c>
      <c r="I331" s="57">
        <v>2019</v>
      </c>
      <c r="J331" s="57" t="s">
        <v>194</v>
      </c>
      <c r="K331" s="57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</row>
    <row r="332" spans="1:26" ht="20.25" hidden="1" customHeight="1">
      <c r="A332" s="54">
        <v>102033</v>
      </c>
      <c r="B332" s="60" t="s">
        <v>52</v>
      </c>
      <c r="C332" s="57">
        <v>2</v>
      </c>
      <c r="D332" s="57">
        <v>2</v>
      </c>
      <c r="E332" s="57">
        <v>0</v>
      </c>
      <c r="F332" s="57">
        <v>0</v>
      </c>
      <c r="G332" s="57">
        <f t="shared" si="1"/>
        <v>30</v>
      </c>
      <c r="H332" s="57">
        <v>4</v>
      </c>
      <c r="I332" s="57">
        <v>2018</v>
      </c>
      <c r="J332" s="57" t="s">
        <v>196</v>
      </c>
      <c r="K332" s="57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</row>
    <row r="333" spans="1:26" ht="20.25" hidden="1" customHeight="1">
      <c r="A333" s="54">
        <v>102033</v>
      </c>
      <c r="B333" s="60" t="s">
        <v>52</v>
      </c>
      <c r="C333" s="57">
        <v>2</v>
      </c>
      <c r="D333" s="57">
        <v>2</v>
      </c>
      <c r="E333" s="57">
        <v>0</v>
      </c>
      <c r="F333" s="57">
        <v>0</v>
      </c>
      <c r="G333" s="57">
        <f t="shared" si="1"/>
        <v>30</v>
      </c>
      <c r="H333" s="57">
        <v>4</v>
      </c>
      <c r="I333" s="57">
        <v>2018</v>
      </c>
      <c r="J333" s="57" t="s">
        <v>195</v>
      </c>
      <c r="K333" s="57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</row>
    <row r="334" spans="1:26" ht="20.25" customHeight="1">
      <c r="A334" s="54">
        <v>102033</v>
      </c>
      <c r="B334" s="60" t="s">
        <v>52</v>
      </c>
      <c r="C334" s="57">
        <v>2</v>
      </c>
      <c r="D334" s="57">
        <v>2</v>
      </c>
      <c r="E334" s="57">
        <v>0</v>
      </c>
      <c r="F334" s="57">
        <v>0</v>
      </c>
      <c r="G334" s="57">
        <f t="shared" si="1"/>
        <v>30</v>
      </c>
      <c r="H334" s="57">
        <v>4</v>
      </c>
      <c r="I334" s="57">
        <v>2018</v>
      </c>
      <c r="J334" s="57" t="s">
        <v>194</v>
      </c>
      <c r="K334" s="57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</row>
    <row r="335" spans="1:26" ht="20.25" hidden="1" customHeight="1">
      <c r="A335" s="54">
        <v>102033</v>
      </c>
      <c r="B335" s="60" t="s">
        <v>52</v>
      </c>
      <c r="C335" s="57">
        <v>2</v>
      </c>
      <c r="D335" s="57">
        <v>2</v>
      </c>
      <c r="E335" s="57">
        <v>0</v>
      </c>
      <c r="F335" s="57">
        <v>0</v>
      </c>
      <c r="G335" s="57">
        <f t="shared" si="1"/>
        <v>30</v>
      </c>
      <c r="H335" s="57">
        <v>4</v>
      </c>
      <c r="I335" s="57">
        <v>2019</v>
      </c>
      <c r="J335" s="57" t="s">
        <v>195</v>
      </c>
      <c r="K335" s="57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</row>
    <row r="336" spans="1:26" ht="20.25" customHeight="1">
      <c r="A336" s="54">
        <v>102033</v>
      </c>
      <c r="B336" s="60" t="s">
        <v>52</v>
      </c>
      <c r="C336" s="57">
        <v>2</v>
      </c>
      <c r="D336" s="57">
        <v>2</v>
      </c>
      <c r="E336" s="57">
        <v>0</v>
      </c>
      <c r="F336" s="57">
        <v>0</v>
      </c>
      <c r="G336" s="57">
        <f t="shared" si="1"/>
        <v>30</v>
      </c>
      <c r="H336" s="57">
        <v>4</v>
      </c>
      <c r="I336" s="57">
        <v>2019</v>
      </c>
      <c r="J336" s="57" t="s">
        <v>194</v>
      </c>
      <c r="K336" s="57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</row>
    <row r="337" spans="1:26" ht="20.25" hidden="1" customHeight="1">
      <c r="A337" s="54">
        <v>102033</v>
      </c>
      <c r="B337" s="60" t="s">
        <v>52</v>
      </c>
      <c r="C337" s="57">
        <v>2</v>
      </c>
      <c r="D337" s="57">
        <v>2</v>
      </c>
      <c r="E337" s="57">
        <v>0</v>
      </c>
      <c r="F337" s="57">
        <v>0</v>
      </c>
      <c r="G337" s="57">
        <f t="shared" si="1"/>
        <v>30</v>
      </c>
      <c r="H337" s="57">
        <v>4</v>
      </c>
      <c r="I337" s="57">
        <v>2019</v>
      </c>
      <c r="J337" s="57" t="s">
        <v>196</v>
      </c>
      <c r="K337" s="23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</row>
    <row r="338" spans="1:26" ht="20.25" hidden="1" customHeight="1">
      <c r="A338" s="54">
        <v>102033</v>
      </c>
      <c r="B338" s="60" t="s">
        <v>52</v>
      </c>
      <c r="C338" s="57">
        <v>2</v>
      </c>
      <c r="D338" s="57">
        <v>2</v>
      </c>
      <c r="E338" s="57">
        <v>0</v>
      </c>
      <c r="F338" s="57">
        <v>0</v>
      </c>
      <c r="G338" s="57">
        <f t="shared" si="1"/>
        <v>30</v>
      </c>
      <c r="H338" s="57">
        <v>4</v>
      </c>
      <c r="I338" s="57">
        <v>2019</v>
      </c>
      <c r="J338" s="57" t="s">
        <v>193</v>
      </c>
      <c r="K338" s="23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</row>
    <row r="339" spans="1:26" ht="20.25" customHeight="1">
      <c r="A339" s="54">
        <v>128033</v>
      </c>
      <c r="B339" s="55" t="s">
        <v>167</v>
      </c>
      <c r="C339" s="57">
        <v>2</v>
      </c>
      <c r="D339" s="57">
        <v>1</v>
      </c>
      <c r="E339" s="57">
        <v>0</v>
      </c>
      <c r="F339" s="57">
        <v>1</v>
      </c>
      <c r="G339" s="57">
        <f t="shared" si="1"/>
        <v>45</v>
      </c>
      <c r="H339" s="57">
        <v>6</v>
      </c>
      <c r="I339" s="57">
        <v>2018</v>
      </c>
      <c r="J339" s="57" t="s">
        <v>194</v>
      </c>
      <c r="K339" s="57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</row>
    <row r="340" spans="1:26" ht="20.25" customHeight="1">
      <c r="A340" s="54">
        <v>128033</v>
      </c>
      <c r="B340" s="55" t="s">
        <v>167</v>
      </c>
      <c r="C340" s="57">
        <v>2</v>
      </c>
      <c r="D340" s="57">
        <v>1</v>
      </c>
      <c r="E340" s="57">
        <v>0</v>
      </c>
      <c r="F340" s="57">
        <v>1</v>
      </c>
      <c r="G340" s="57">
        <f t="shared" si="1"/>
        <v>45</v>
      </c>
      <c r="H340" s="57">
        <v>6</v>
      </c>
      <c r="I340" s="57">
        <v>2019</v>
      </c>
      <c r="J340" s="57" t="s">
        <v>194</v>
      </c>
      <c r="K340" s="57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</row>
    <row r="341" spans="1:26" ht="20.25" hidden="1" customHeight="1">
      <c r="A341" s="54">
        <v>125026</v>
      </c>
      <c r="B341" s="99" t="s">
        <v>50</v>
      </c>
      <c r="C341" s="56">
        <v>2</v>
      </c>
      <c r="D341" s="57">
        <v>1</v>
      </c>
      <c r="E341" s="57">
        <v>0</v>
      </c>
      <c r="F341" s="57">
        <v>1</v>
      </c>
      <c r="G341" s="57">
        <f t="shared" si="1"/>
        <v>45</v>
      </c>
      <c r="H341" s="57">
        <v>4</v>
      </c>
      <c r="I341" s="57">
        <v>2018</v>
      </c>
      <c r="J341" s="57" t="s">
        <v>196</v>
      </c>
      <c r="K341" s="57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</row>
    <row r="342" spans="1:26" ht="20.25" hidden="1" customHeight="1">
      <c r="A342" s="54">
        <v>125026</v>
      </c>
      <c r="B342" s="55" t="s">
        <v>50</v>
      </c>
      <c r="C342" s="56">
        <v>2</v>
      </c>
      <c r="D342" s="57">
        <v>1</v>
      </c>
      <c r="E342" s="57">
        <v>0</v>
      </c>
      <c r="F342" s="57">
        <v>1</v>
      </c>
      <c r="G342" s="57">
        <f t="shared" si="1"/>
        <v>45</v>
      </c>
      <c r="H342" s="57">
        <v>4</v>
      </c>
      <c r="I342" s="57">
        <v>2018</v>
      </c>
      <c r="J342" s="57" t="s">
        <v>195</v>
      </c>
      <c r="K342" s="57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</row>
    <row r="343" spans="1:26" ht="20.25" hidden="1" customHeight="1">
      <c r="A343" s="54">
        <v>125026</v>
      </c>
      <c r="B343" s="55" t="s">
        <v>50</v>
      </c>
      <c r="C343" s="56">
        <v>2</v>
      </c>
      <c r="D343" s="57">
        <v>1</v>
      </c>
      <c r="E343" s="57">
        <v>0</v>
      </c>
      <c r="F343" s="57">
        <v>1</v>
      </c>
      <c r="G343" s="57">
        <f t="shared" si="1"/>
        <v>45</v>
      </c>
      <c r="H343" s="57">
        <v>4</v>
      </c>
      <c r="I343" s="57">
        <v>2019</v>
      </c>
      <c r="J343" s="57" t="s">
        <v>195</v>
      </c>
      <c r="K343" s="57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</row>
    <row r="344" spans="1:26" ht="20.25" hidden="1" customHeight="1">
      <c r="A344" s="54">
        <v>125026</v>
      </c>
      <c r="B344" s="99" t="s">
        <v>50</v>
      </c>
      <c r="C344" s="56">
        <v>2</v>
      </c>
      <c r="D344" s="57">
        <v>1</v>
      </c>
      <c r="E344" s="57">
        <v>0</v>
      </c>
      <c r="F344" s="57">
        <v>1</v>
      </c>
      <c r="G344" s="57">
        <f t="shared" si="1"/>
        <v>45</v>
      </c>
      <c r="H344" s="57">
        <v>3</v>
      </c>
      <c r="I344" s="57">
        <v>2019</v>
      </c>
      <c r="J344" s="57" t="s">
        <v>196</v>
      </c>
      <c r="K344" s="56" t="s">
        <v>308</v>
      </c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</row>
    <row r="345" spans="1:26" ht="20.25" hidden="1" customHeight="1">
      <c r="A345" s="54">
        <v>125027</v>
      </c>
      <c r="B345" s="55" t="s">
        <v>66</v>
      </c>
      <c r="C345" s="56">
        <v>2</v>
      </c>
      <c r="D345" s="57">
        <v>1</v>
      </c>
      <c r="E345" s="57">
        <v>0</v>
      </c>
      <c r="F345" s="57">
        <v>1</v>
      </c>
      <c r="G345" s="57">
        <f t="shared" si="1"/>
        <v>45</v>
      </c>
      <c r="H345" s="57">
        <v>4</v>
      </c>
      <c r="I345" s="57">
        <v>2018</v>
      </c>
      <c r="J345" s="57" t="s">
        <v>196</v>
      </c>
      <c r="K345" s="57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</row>
    <row r="346" spans="1:26" ht="20.25" hidden="1" customHeight="1">
      <c r="A346" s="54">
        <v>125027</v>
      </c>
      <c r="B346" s="55" t="s">
        <v>66</v>
      </c>
      <c r="C346" s="56">
        <v>2</v>
      </c>
      <c r="D346" s="57">
        <v>1</v>
      </c>
      <c r="E346" s="57">
        <v>0</v>
      </c>
      <c r="F346" s="57">
        <v>1</v>
      </c>
      <c r="G346" s="57">
        <f t="shared" si="1"/>
        <v>45</v>
      </c>
      <c r="H346" s="57">
        <v>4</v>
      </c>
      <c r="I346" s="57">
        <v>2018</v>
      </c>
      <c r="J346" s="57" t="s">
        <v>195</v>
      </c>
      <c r="K346" s="59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</row>
    <row r="347" spans="1:26" ht="20.25" customHeight="1">
      <c r="A347" s="54">
        <v>125027</v>
      </c>
      <c r="B347" s="55" t="s">
        <v>66</v>
      </c>
      <c r="C347" s="56">
        <v>2</v>
      </c>
      <c r="D347" s="57">
        <v>1</v>
      </c>
      <c r="E347" s="57">
        <v>0</v>
      </c>
      <c r="F347" s="57">
        <v>1</v>
      </c>
      <c r="G347" s="57">
        <f t="shared" si="1"/>
        <v>45</v>
      </c>
      <c r="H347" s="57">
        <v>4</v>
      </c>
      <c r="I347" s="57">
        <v>2018</v>
      </c>
      <c r="J347" s="57" t="s">
        <v>194</v>
      </c>
      <c r="K347" s="59" t="s">
        <v>216</v>
      </c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</row>
    <row r="348" spans="1:26" ht="20.25" hidden="1" customHeight="1">
      <c r="A348" s="54">
        <v>125027</v>
      </c>
      <c r="B348" s="55" t="s">
        <v>66</v>
      </c>
      <c r="C348" s="56">
        <v>2</v>
      </c>
      <c r="D348" s="57">
        <v>1</v>
      </c>
      <c r="E348" s="57">
        <v>0</v>
      </c>
      <c r="F348" s="57">
        <v>1</v>
      </c>
      <c r="G348" s="57">
        <f t="shared" si="1"/>
        <v>45</v>
      </c>
      <c r="H348" s="57">
        <v>4</v>
      </c>
      <c r="I348" s="57">
        <v>2019</v>
      </c>
      <c r="J348" s="57" t="s">
        <v>195</v>
      </c>
      <c r="K348" s="59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</row>
    <row r="349" spans="1:26" ht="20.25" hidden="1" customHeight="1">
      <c r="A349" s="54">
        <v>125027</v>
      </c>
      <c r="B349" s="55" t="s">
        <v>66</v>
      </c>
      <c r="C349" s="56">
        <v>2</v>
      </c>
      <c r="D349" s="57">
        <v>1</v>
      </c>
      <c r="E349" s="57">
        <v>0</v>
      </c>
      <c r="F349" s="57">
        <v>1</v>
      </c>
      <c r="G349" s="57">
        <f t="shared" si="1"/>
        <v>45</v>
      </c>
      <c r="H349" s="57">
        <v>4</v>
      </c>
      <c r="I349" s="57">
        <v>2019</v>
      </c>
      <c r="J349" s="57" t="s">
        <v>196</v>
      </c>
      <c r="K349" s="23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</row>
    <row r="350" spans="1:26" ht="20.25" hidden="1" customHeight="1">
      <c r="A350" s="98">
        <v>126044</v>
      </c>
      <c r="B350" s="114" t="s">
        <v>125</v>
      </c>
      <c r="C350" s="101">
        <v>3</v>
      </c>
      <c r="D350" s="101">
        <v>3</v>
      </c>
      <c r="E350" s="101">
        <v>0</v>
      </c>
      <c r="F350" s="101">
        <v>0</v>
      </c>
      <c r="G350" s="57">
        <f t="shared" si="1"/>
        <v>45</v>
      </c>
      <c r="H350" s="57">
        <v>6</v>
      </c>
      <c r="I350" s="57">
        <v>2019</v>
      </c>
      <c r="J350" s="57" t="s">
        <v>193</v>
      </c>
      <c r="K350" s="23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</row>
    <row r="351" spans="1:26" ht="20.25" hidden="1" customHeight="1">
      <c r="A351" s="54">
        <v>125049</v>
      </c>
      <c r="B351" s="55" t="s">
        <v>253</v>
      </c>
      <c r="C351" s="56">
        <v>3</v>
      </c>
      <c r="D351" s="57">
        <v>2</v>
      </c>
      <c r="E351" s="57">
        <v>0</v>
      </c>
      <c r="F351" s="57">
        <v>1</v>
      </c>
      <c r="G351" s="57">
        <f t="shared" si="1"/>
        <v>60</v>
      </c>
      <c r="H351" s="57">
        <v>2</v>
      </c>
      <c r="I351" s="57">
        <v>2018</v>
      </c>
      <c r="J351" s="57" t="s">
        <v>196</v>
      </c>
      <c r="K351" s="57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</row>
    <row r="352" spans="1:26" ht="20.25" hidden="1" customHeight="1">
      <c r="A352" s="54">
        <v>125049</v>
      </c>
      <c r="B352" s="55" t="s">
        <v>253</v>
      </c>
      <c r="C352" s="56">
        <v>3</v>
      </c>
      <c r="D352" s="57">
        <v>2</v>
      </c>
      <c r="E352" s="57">
        <v>0</v>
      </c>
      <c r="F352" s="57">
        <v>1</v>
      </c>
      <c r="G352" s="57">
        <f t="shared" si="1"/>
        <v>60</v>
      </c>
      <c r="H352" s="57">
        <v>2</v>
      </c>
      <c r="I352" s="57">
        <v>2018</v>
      </c>
      <c r="J352" s="57" t="s">
        <v>195</v>
      </c>
      <c r="K352" s="57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</row>
    <row r="353" spans="1:26" ht="20.25" hidden="1" customHeight="1">
      <c r="A353" s="54">
        <v>125049</v>
      </c>
      <c r="B353" s="55" t="s">
        <v>253</v>
      </c>
      <c r="C353" s="56">
        <v>3</v>
      </c>
      <c r="D353" s="57">
        <v>2</v>
      </c>
      <c r="E353" s="57">
        <v>0</v>
      </c>
      <c r="F353" s="57">
        <v>1</v>
      </c>
      <c r="G353" s="57">
        <f t="shared" si="1"/>
        <v>60</v>
      </c>
      <c r="H353" s="57">
        <v>2</v>
      </c>
      <c r="I353" s="57">
        <v>2019</v>
      </c>
      <c r="J353" s="57" t="s">
        <v>195</v>
      </c>
      <c r="K353" s="57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</row>
    <row r="354" spans="1:26" ht="20.25" hidden="1" customHeight="1">
      <c r="A354" s="54">
        <v>125049</v>
      </c>
      <c r="B354" s="55" t="s">
        <v>253</v>
      </c>
      <c r="C354" s="56">
        <v>3</v>
      </c>
      <c r="D354" s="57">
        <v>2</v>
      </c>
      <c r="E354" s="57">
        <v>0</v>
      </c>
      <c r="F354" s="57">
        <v>1</v>
      </c>
      <c r="G354" s="57">
        <f t="shared" si="1"/>
        <v>60</v>
      </c>
      <c r="H354" s="57">
        <v>3</v>
      </c>
      <c r="I354" s="57">
        <v>2019</v>
      </c>
      <c r="J354" s="57" t="s">
        <v>196</v>
      </c>
      <c r="K354" s="56" t="s">
        <v>329</v>
      </c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</row>
    <row r="355" spans="1:26" ht="20.25" hidden="1" customHeight="1">
      <c r="A355" s="54">
        <v>126045</v>
      </c>
      <c r="B355" s="106" t="s">
        <v>254</v>
      </c>
      <c r="C355" s="56">
        <v>2</v>
      </c>
      <c r="D355" s="57">
        <v>2</v>
      </c>
      <c r="E355" s="57">
        <v>0</v>
      </c>
      <c r="F355" s="57">
        <v>0</v>
      </c>
      <c r="G355" s="57">
        <f t="shared" si="1"/>
        <v>30</v>
      </c>
      <c r="H355" s="57">
        <v>2</v>
      </c>
      <c r="I355" s="57">
        <v>2019</v>
      </c>
      <c r="J355" s="57" t="s">
        <v>193</v>
      </c>
      <c r="K355" s="23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</row>
    <row r="356" spans="1:26" ht="20.25" hidden="1" customHeight="1">
      <c r="A356" s="54">
        <v>100010</v>
      </c>
      <c r="B356" s="55" t="s">
        <v>51</v>
      </c>
      <c r="C356" s="56">
        <v>2</v>
      </c>
      <c r="D356" s="57">
        <v>1</v>
      </c>
      <c r="E356" s="57">
        <v>0</v>
      </c>
      <c r="F356" s="57">
        <v>1</v>
      </c>
      <c r="G356" s="57">
        <f t="shared" si="1"/>
        <v>45</v>
      </c>
      <c r="H356" s="57">
        <v>4</v>
      </c>
      <c r="I356" s="57">
        <v>2018</v>
      </c>
      <c r="J356" s="57" t="s">
        <v>196</v>
      </c>
      <c r="K356" s="57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</row>
    <row r="357" spans="1:26" ht="20.25" hidden="1" customHeight="1">
      <c r="A357" s="54">
        <v>100010</v>
      </c>
      <c r="B357" s="55" t="s">
        <v>51</v>
      </c>
      <c r="C357" s="56">
        <v>2</v>
      </c>
      <c r="D357" s="57">
        <v>1</v>
      </c>
      <c r="E357" s="57">
        <v>0</v>
      </c>
      <c r="F357" s="57">
        <v>1</v>
      </c>
      <c r="G357" s="57">
        <f t="shared" si="1"/>
        <v>45</v>
      </c>
      <c r="H357" s="57">
        <v>4</v>
      </c>
      <c r="I357" s="57">
        <v>2018</v>
      </c>
      <c r="J357" s="57" t="s">
        <v>195</v>
      </c>
      <c r="K357" s="57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</row>
    <row r="358" spans="1:26" ht="20.25" hidden="1" customHeight="1">
      <c r="A358" s="54">
        <v>100010</v>
      </c>
      <c r="B358" s="55" t="s">
        <v>51</v>
      </c>
      <c r="C358" s="56">
        <v>2</v>
      </c>
      <c r="D358" s="57">
        <v>1</v>
      </c>
      <c r="E358" s="57">
        <v>0</v>
      </c>
      <c r="F358" s="57">
        <v>1</v>
      </c>
      <c r="G358" s="57">
        <f t="shared" si="1"/>
        <v>45</v>
      </c>
      <c r="H358" s="57">
        <v>4</v>
      </c>
      <c r="I358" s="57">
        <v>2019</v>
      </c>
      <c r="J358" s="57" t="s">
        <v>195</v>
      </c>
      <c r="K358" s="57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</row>
    <row r="359" spans="1:26" ht="20.25" hidden="1" customHeight="1">
      <c r="A359" s="54">
        <v>100010</v>
      </c>
      <c r="B359" s="55" t="s">
        <v>51</v>
      </c>
      <c r="C359" s="56">
        <v>2</v>
      </c>
      <c r="D359" s="57">
        <v>1</v>
      </c>
      <c r="E359" s="57">
        <v>0</v>
      </c>
      <c r="F359" s="57">
        <v>1</v>
      </c>
      <c r="G359" s="57">
        <f t="shared" si="1"/>
        <v>45</v>
      </c>
      <c r="H359" s="57">
        <v>3</v>
      </c>
      <c r="I359" s="57">
        <v>2019</v>
      </c>
      <c r="J359" s="57" t="s">
        <v>196</v>
      </c>
      <c r="K359" s="56" t="s">
        <v>308</v>
      </c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</row>
    <row r="360" spans="1:26" ht="20.25" hidden="1" customHeight="1">
      <c r="A360" s="54">
        <v>127016</v>
      </c>
      <c r="B360" s="49" t="s">
        <v>71</v>
      </c>
      <c r="C360" s="56">
        <v>2</v>
      </c>
      <c r="D360" s="57">
        <v>1</v>
      </c>
      <c r="E360" s="57">
        <v>0</v>
      </c>
      <c r="F360" s="57">
        <v>1</v>
      </c>
      <c r="G360" s="57">
        <f t="shared" si="1"/>
        <v>45</v>
      </c>
      <c r="H360" s="57">
        <v>6</v>
      </c>
      <c r="I360" s="57">
        <v>2018</v>
      </c>
      <c r="J360" s="57" t="s">
        <v>195</v>
      </c>
      <c r="K360" s="57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</row>
    <row r="361" spans="1:26" ht="20.25" hidden="1" customHeight="1">
      <c r="A361" s="54">
        <v>127016</v>
      </c>
      <c r="B361" s="49" t="s">
        <v>71</v>
      </c>
      <c r="C361" s="56">
        <v>2</v>
      </c>
      <c r="D361" s="57">
        <v>1</v>
      </c>
      <c r="E361" s="57">
        <v>0</v>
      </c>
      <c r="F361" s="57">
        <v>1</v>
      </c>
      <c r="G361" s="57">
        <f t="shared" si="1"/>
        <v>45</v>
      </c>
      <c r="H361" s="57">
        <v>6</v>
      </c>
      <c r="I361" s="57">
        <v>2019</v>
      </c>
      <c r="J361" s="57" t="s">
        <v>195</v>
      </c>
      <c r="K361" s="57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</row>
    <row r="362" spans="1:26" ht="20.25" customHeight="1">
      <c r="A362" s="54">
        <v>128036</v>
      </c>
      <c r="B362" s="55" t="s">
        <v>256</v>
      </c>
      <c r="C362" s="56">
        <v>2</v>
      </c>
      <c r="D362" s="57">
        <v>1</v>
      </c>
      <c r="E362" s="57">
        <v>0</v>
      </c>
      <c r="F362" s="57">
        <v>1</v>
      </c>
      <c r="G362" s="57">
        <f t="shared" si="1"/>
        <v>45</v>
      </c>
      <c r="H362" s="57">
        <v>3</v>
      </c>
      <c r="I362" s="57">
        <v>2018</v>
      </c>
      <c r="J362" s="57" t="s">
        <v>194</v>
      </c>
      <c r="K362" s="57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</row>
    <row r="363" spans="1:26" ht="20.25" customHeight="1">
      <c r="A363" s="54">
        <v>128036</v>
      </c>
      <c r="B363" s="55" t="s">
        <v>256</v>
      </c>
      <c r="C363" s="56">
        <v>2</v>
      </c>
      <c r="D363" s="57">
        <v>1</v>
      </c>
      <c r="E363" s="57">
        <v>0</v>
      </c>
      <c r="F363" s="57">
        <v>1</v>
      </c>
      <c r="G363" s="57">
        <f t="shared" si="1"/>
        <v>45</v>
      </c>
      <c r="H363" s="57">
        <v>3</v>
      </c>
      <c r="I363" s="57">
        <v>2019</v>
      </c>
      <c r="J363" s="57" t="s">
        <v>194</v>
      </c>
      <c r="K363" s="57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</row>
    <row r="364" spans="1:26" ht="20.25" hidden="1" customHeight="1">
      <c r="A364" s="61">
        <v>127024</v>
      </c>
      <c r="B364" s="49" t="s">
        <v>76</v>
      </c>
      <c r="C364" s="57">
        <v>2</v>
      </c>
      <c r="D364" s="57">
        <v>2</v>
      </c>
      <c r="E364" s="57">
        <v>0</v>
      </c>
      <c r="F364" s="57">
        <v>0</v>
      </c>
      <c r="G364" s="57">
        <f t="shared" si="1"/>
        <v>30</v>
      </c>
      <c r="H364" s="57">
        <v>6</v>
      </c>
      <c r="I364" s="57">
        <v>2019</v>
      </c>
      <c r="J364" s="57" t="s">
        <v>195</v>
      </c>
      <c r="K364" s="59" t="s">
        <v>205</v>
      </c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</row>
    <row r="365" spans="1:26" ht="20.25" hidden="1" customHeight="1">
      <c r="A365" s="54">
        <v>125029</v>
      </c>
      <c r="B365" s="49" t="s">
        <v>63</v>
      </c>
      <c r="C365" s="56">
        <v>2</v>
      </c>
      <c r="D365" s="57">
        <v>1</v>
      </c>
      <c r="E365" s="57">
        <v>0</v>
      </c>
      <c r="F365" s="57">
        <v>1</v>
      </c>
      <c r="G365" s="57">
        <f t="shared" si="1"/>
        <v>45</v>
      </c>
      <c r="H365" s="57">
        <v>3</v>
      </c>
      <c r="I365" s="57">
        <v>2018</v>
      </c>
      <c r="J365" s="57" t="s">
        <v>196</v>
      </c>
      <c r="K365" s="57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</row>
    <row r="366" spans="1:26" ht="20.25" hidden="1" customHeight="1">
      <c r="A366" s="54">
        <v>125029</v>
      </c>
      <c r="B366" s="49" t="s">
        <v>63</v>
      </c>
      <c r="C366" s="56">
        <v>2</v>
      </c>
      <c r="D366" s="57">
        <v>1</v>
      </c>
      <c r="E366" s="57">
        <v>0</v>
      </c>
      <c r="F366" s="57">
        <v>1</v>
      </c>
      <c r="G366" s="57">
        <f t="shared" si="1"/>
        <v>45</v>
      </c>
      <c r="H366" s="57">
        <v>3</v>
      </c>
      <c r="I366" s="57">
        <v>2018</v>
      </c>
      <c r="J366" s="57" t="s">
        <v>195</v>
      </c>
      <c r="K366" s="57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</row>
    <row r="367" spans="1:26" ht="20.25" hidden="1" customHeight="1">
      <c r="A367" s="54">
        <v>125029</v>
      </c>
      <c r="B367" s="49" t="s">
        <v>63</v>
      </c>
      <c r="C367" s="56">
        <v>2</v>
      </c>
      <c r="D367" s="57">
        <v>1</v>
      </c>
      <c r="E367" s="57">
        <v>0</v>
      </c>
      <c r="F367" s="57">
        <v>1</v>
      </c>
      <c r="G367" s="57">
        <f t="shared" si="1"/>
        <v>45</v>
      </c>
      <c r="H367" s="57">
        <v>3</v>
      </c>
      <c r="I367" s="57">
        <v>2019</v>
      </c>
      <c r="J367" s="57" t="s">
        <v>195</v>
      </c>
      <c r="K367" s="57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</row>
    <row r="368" spans="1:26" ht="20.25" hidden="1" customHeight="1">
      <c r="A368" s="54">
        <v>125029</v>
      </c>
      <c r="B368" s="49" t="s">
        <v>63</v>
      </c>
      <c r="C368" s="56">
        <v>2</v>
      </c>
      <c r="D368" s="57">
        <v>1</v>
      </c>
      <c r="E368" s="57">
        <v>0</v>
      </c>
      <c r="F368" s="57">
        <v>1</v>
      </c>
      <c r="G368" s="57">
        <f t="shared" si="1"/>
        <v>45</v>
      </c>
      <c r="H368" s="57">
        <v>2</v>
      </c>
      <c r="I368" s="57">
        <v>2019</v>
      </c>
      <c r="J368" s="57" t="s">
        <v>196</v>
      </c>
      <c r="K368" s="56" t="s">
        <v>319</v>
      </c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</row>
    <row r="369" spans="1:26" ht="20.25" hidden="1" customHeight="1">
      <c r="A369" s="98">
        <v>126057</v>
      </c>
      <c r="B369" s="99" t="s">
        <v>107</v>
      </c>
      <c r="C369" s="101">
        <v>2</v>
      </c>
      <c r="D369" s="101">
        <v>3</v>
      </c>
      <c r="E369" s="101">
        <v>0</v>
      </c>
      <c r="F369" s="101">
        <v>0</v>
      </c>
      <c r="G369" s="57">
        <f t="shared" si="1"/>
        <v>45</v>
      </c>
      <c r="H369" s="57">
        <v>3</v>
      </c>
      <c r="I369" s="57">
        <v>2019</v>
      </c>
      <c r="J369" s="57" t="s">
        <v>193</v>
      </c>
      <c r="K369" s="23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</row>
    <row r="370" spans="1:26" ht="20.25" hidden="1" customHeight="1">
      <c r="A370" s="54">
        <v>125051</v>
      </c>
      <c r="B370" s="49" t="s">
        <v>172</v>
      </c>
      <c r="C370" s="57">
        <v>2</v>
      </c>
      <c r="D370" s="57">
        <v>2</v>
      </c>
      <c r="E370" s="57">
        <v>0</v>
      </c>
      <c r="F370" s="57">
        <v>0</v>
      </c>
      <c r="G370" s="57">
        <f t="shared" si="1"/>
        <v>30</v>
      </c>
      <c r="H370" s="57">
        <v>3</v>
      </c>
      <c r="I370" s="57">
        <v>2018</v>
      </c>
      <c r="J370" s="57" t="s">
        <v>196</v>
      </c>
      <c r="K370" s="57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</row>
    <row r="371" spans="1:26" ht="20.25" hidden="1" customHeight="1">
      <c r="A371" s="62">
        <v>125042</v>
      </c>
      <c r="B371" s="49" t="s">
        <v>172</v>
      </c>
      <c r="C371" s="57">
        <v>2</v>
      </c>
      <c r="D371" s="57">
        <v>1</v>
      </c>
      <c r="E371" s="57">
        <v>0</v>
      </c>
      <c r="F371" s="57">
        <v>1</v>
      </c>
      <c r="G371" s="57">
        <f t="shared" si="1"/>
        <v>45</v>
      </c>
      <c r="H371" s="57">
        <v>2</v>
      </c>
      <c r="I371" s="57">
        <v>2019</v>
      </c>
      <c r="J371" s="57" t="s">
        <v>196</v>
      </c>
      <c r="K371" s="63" t="s">
        <v>330</v>
      </c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</row>
    <row r="372" spans="1:26" ht="20.25" hidden="1" customHeight="1">
      <c r="A372" s="54">
        <v>127018</v>
      </c>
      <c r="B372" s="49" t="s">
        <v>59</v>
      </c>
      <c r="C372" s="56">
        <v>2</v>
      </c>
      <c r="D372" s="57">
        <v>1</v>
      </c>
      <c r="E372" s="57">
        <v>0</v>
      </c>
      <c r="F372" s="57">
        <v>1</v>
      </c>
      <c r="G372" s="57">
        <f t="shared" si="1"/>
        <v>45</v>
      </c>
      <c r="H372" s="57">
        <v>6</v>
      </c>
      <c r="I372" s="57">
        <v>2018</v>
      </c>
      <c r="J372" s="57" t="s">
        <v>195</v>
      </c>
      <c r="K372" s="57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</row>
    <row r="373" spans="1:26" ht="20.25" hidden="1" customHeight="1">
      <c r="A373" s="54">
        <v>127018</v>
      </c>
      <c r="B373" s="49" t="s">
        <v>59</v>
      </c>
      <c r="C373" s="56">
        <v>2</v>
      </c>
      <c r="D373" s="57">
        <v>1</v>
      </c>
      <c r="E373" s="57">
        <v>0</v>
      </c>
      <c r="F373" s="57">
        <v>1</v>
      </c>
      <c r="G373" s="57">
        <f t="shared" si="1"/>
        <v>45</v>
      </c>
      <c r="H373" s="57">
        <v>5</v>
      </c>
      <c r="I373" s="57">
        <v>2019</v>
      </c>
      <c r="J373" s="57" t="s">
        <v>195</v>
      </c>
      <c r="K373" s="59" t="s">
        <v>311</v>
      </c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</row>
    <row r="374" spans="1:26" ht="20.25" customHeight="1">
      <c r="A374" s="21"/>
      <c r="B374" s="21"/>
      <c r="C374" s="21"/>
      <c r="D374" s="21"/>
      <c r="E374" s="21"/>
      <c r="F374" s="21"/>
      <c r="G374" s="21"/>
      <c r="H374" s="1"/>
      <c r="I374" s="21"/>
      <c r="J374" s="21"/>
      <c r="K374" s="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</row>
    <row r="375" spans="1:26" ht="20.25" customHeight="1">
      <c r="A375" s="21"/>
      <c r="B375" s="21"/>
      <c r="C375" s="21"/>
      <c r="D375" s="21"/>
      <c r="E375" s="21"/>
      <c r="F375" s="21"/>
      <c r="G375" s="21"/>
      <c r="H375" s="1"/>
      <c r="I375" s="21"/>
      <c r="J375" s="21"/>
      <c r="K375" s="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</row>
    <row r="376" spans="1:26" ht="20.25" customHeight="1">
      <c r="A376" s="21"/>
      <c r="B376" s="21"/>
      <c r="C376" s="21"/>
      <c r="D376" s="21"/>
      <c r="E376" s="21"/>
      <c r="F376" s="21"/>
      <c r="G376" s="21"/>
      <c r="H376" s="1"/>
      <c r="I376" s="21"/>
      <c r="J376" s="21"/>
      <c r="K376" s="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</row>
    <row r="377" spans="1:26" ht="20.25" customHeight="1">
      <c r="A377" s="21"/>
      <c r="B377" s="21"/>
      <c r="C377" s="21"/>
      <c r="D377" s="21"/>
      <c r="E377" s="21"/>
      <c r="F377" s="21"/>
      <c r="G377" s="21"/>
      <c r="H377" s="1"/>
      <c r="I377" s="21"/>
      <c r="J377" s="21"/>
      <c r="K377" s="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</row>
    <row r="378" spans="1:26" ht="20.25" customHeight="1">
      <c r="A378" s="21"/>
      <c r="B378" s="21"/>
      <c r="C378" s="21"/>
      <c r="D378" s="21"/>
      <c r="E378" s="21"/>
      <c r="F378" s="21"/>
      <c r="G378" s="21"/>
      <c r="H378" s="1"/>
      <c r="I378" s="21"/>
      <c r="J378" s="21"/>
      <c r="K378" s="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</row>
    <row r="379" spans="1:26" ht="20.25" customHeight="1">
      <c r="A379" s="21"/>
      <c r="B379" s="21"/>
      <c r="C379" s="21"/>
      <c r="D379" s="21"/>
      <c r="E379" s="21"/>
      <c r="F379" s="21"/>
      <c r="G379" s="21"/>
      <c r="H379" s="1"/>
      <c r="I379" s="21"/>
      <c r="J379" s="21"/>
      <c r="K379" s="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</row>
    <row r="380" spans="1:26" ht="20.25" customHeight="1">
      <c r="A380" s="21"/>
      <c r="B380" s="21"/>
      <c r="C380" s="21"/>
      <c r="D380" s="21"/>
      <c r="E380" s="21"/>
      <c r="F380" s="21"/>
      <c r="G380" s="21"/>
      <c r="H380" s="1"/>
      <c r="I380" s="21"/>
      <c r="J380" s="21"/>
      <c r="K380" s="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</row>
    <row r="381" spans="1:26" ht="20.25" customHeight="1">
      <c r="A381" s="21"/>
      <c r="B381" s="21"/>
      <c r="C381" s="21"/>
      <c r="D381" s="21"/>
      <c r="E381" s="21"/>
      <c r="F381" s="21"/>
      <c r="G381" s="21"/>
      <c r="H381" s="1"/>
      <c r="I381" s="21"/>
      <c r="J381" s="21"/>
      <c r="K381" s="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</row>
    <row r="382" spans="1:26" ht="20.25" customHeight="1">
      <c r="A382" s="21"/>
      <c r="B382" s="21"/>
      <c r="C382" s="21"/>
      <c r="D382" s="21"/>
      <c r="E382" s="21"/>
      <c r="F382" s="21"/>
      <c r="G382" s="21"/>
      <c r="H382" s="1"/>
      <c r="I382" s="21"/>
      <c r="J382" s="21"/>
      <c r="K382" s="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</row>
    <row r="383" spans="1:26" ht="20.25" customHeight="1">
      <c r="A383" s="21"/>
      <c r="B383" s="21"/>
      <c r="C383" s="21"/>
      <c r="D383" s="21"/>
      <c r="E383" s="21"/>
      <c r="F383" s="21"/>
      <c r="G383" s="21"/>
      <c r="H383" s="1"/>
      <c r="I383" s="21"/>
      <c r="J383" s="21"/>
      <c r="K383" s="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</row>
    <row r="384" spans="1:26" ht="20.25" customHeight="1">
      <c r="A384" s="21"/>
      <c r="B384" s="21"/>
      <c r="C384" s="21"/>
      <c r="D384" s="21"/>
      <c r="E384" s="21"/>
      <c r="F384" s="21"/>
      <c r="G384" s="21"/>
      <c r="H384" s="1"/>
      <c r="I384" s="21"/>
      <c r="J384" s="21"/>
      <c r="K384" s="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</row>
    <row r="385" spans="1:26" ht="20.25" customHeight="1">
      <c r="A385" s="21"/>
      <c r="B385" s="21"/>
      <c r="C385" s="21"/>
      <c r="D385" s="21"/>
      <c r="E385" s="21"/>
      <c r="F385" s="21"/>
      <c r="G385" s="21"/>
      <c r="H385" s="1"/>
      <c r="I385" s="21"/>
      <c r="J385" s="21"/>
      <c r="K385" s="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</row>
    <row r="386" spans="1:26" ht="20.25" customHeight="1">
      <c r="A386" s="21"/>
      <c r="B386" s="21"/>
      <c r="C386" s="21"/>
      <c r="D386" s="21"/>
      <c r="E386" s="21"/>
      <c r="F386" s="21"/>
      <c r="G386" s="21"/>
      <c r="H386" s="1"/>
      <c r="I386" s="21"/>
      <c r="J386" s="21"/>
      <c r="K386" s="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</row>
    <row r="387" spans="1:26" ht="20.25" customHeight="1">
      <c r="A387" s="21"/>
      <c r="B387" s="21"/>
      <c r="C387" s="21"/>
      <c r="D387" s="21"/>
      <c r="E387" s="21"/>
      <c r="F387" s="21"/>
      <c r="G387" s="21"/>
      <c r="H387" s="1"/>
      <c r="I387" s="21"/>
      <c r="J387" s="21"/>
      <c r="K387" s="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</row>
    <row r="388" spans="1:26" ht="20.25" customHeight="1">
      <c r="A388" s="21"/>
      <c r="B388" s="21"/>
      <c r="C388" s="21"/>
      <c r="D388" s="21"/>
      <c r="E388" s="21"/>
      <c r="F388" s="21"/>
      <c r="G388" s="21"/>
      <c r="H388" s="1"/>
      <c r="I388" s="21"/>
      <c r="J388" s="21"/>
      <c r="K388" s="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</row>
    <row r="389" spans="1:26" ht="20.25" customHeight="1">
      <c r="A389" s="21"/>
      <c r="B389" s="21"/>
      <c r="C389" s="21"/>
      <c r="D389" s="21"/>
      <c r="E389" s="21"/>
      <c r="F389" s="21"/>
      <c r="G389" s="21"/>
      <c r="H389" s="1"/>
      <c r="I389" s="21"/>
      <c r="J389" s="21"/>
      <c r="K389" s="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</row>
    <row r="390" spans="1:26" ht="20.25" customHeight="1">
      <c r="A390" s="21"/>
      <c r="B390" s="21"/>
      <c r="C390" s="21"/>
      <c r="D390" s="21"/>
      <c r="E390" s="21"/>
      <c r="F390" s="21"/>
      <c r="G390" s="21"/>
      <c r="H390" s="1"/>
      <c r="I390" s="21"/>
      <c r="J390" s="21"/>
      <c r="K390" s="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</row>
    <row r="391" spans="1:26" ht="20.25" customHeight="1">
      <c r="A391" s="21"/>
      <c r="B391" s="21"/>
      <c r="C391" s="21"/>
      <c r="D391" s="21"/>
      <c r="E391" s="21"/>
      <c r="F391" s="21"/>
      <c r="G391" s="21"/>
      <c r="H391" s="1"/>
      <c r="I391" s="21"/>
      <c r="J391" s="21"/>
      <c r="K391" s="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</row>
    <row r="392" spans="1:26" ht="20.25" customHeight="1">
      <c r="A392" s="21"/>
      <c r="B392" s="21"/>
      <c r="C392" s="21"/>
      <c r="D392" s="21"/>
      <c r="E392" s="21"/>
      <c r="F392" s="21"/>
      <c r="G392" s="21"/>
      <c r="H392" s="1"/>
      <c r="I392" s="21"/>
      <c r="J392" s="21"/>
      <c r="K392" s="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</row>
    <row r="393" spans="1:26" ht="20.25" customHeight="1">
      <c r="A393" s="21"/>
      <c r="B393" s="21"/>
      <c r="C393" s="21"/>
      <c r="D393" s="21"/>
      <c r="E393" s="21"/>
      <c r="F393" s="21"/>
      <c r="G393" s="21"/>
      <c r="H393" s="1"/>
      <c r="I393" s="21"/>
      <c r="J393" s="21"/>
      <c r="K393" s="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</row>
    <row r="394" spans="1:26" ht="20.25" customHeight="1">
      <c r="A394" s="21"/>
      <c r="B394" s="21"/>
      <c r="C394" s="21"/>
      <c r="D394" s="21"/>
      <c r="E394" s="21"/>
      <c r="F394" s="21"/>
      <c r="G394" s="21"/>
      <c r="H394" s="1"/>
      <c r="I394" s="21"/>
      <c r="J394" s="21"/>
      <c r="K394" s="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</row>
    <row r="395" spans="1:26" ht="20.25" customHeight="1">
      <c r="A395" s="21"/>
      <c r="B395" s="21"/>
      <c r="C395" s="21"/>
      <c r="D395" s="21"/>
      <c r="E395" s="21"/>
      <c r="F395" s="21"/>
      <c r="G395" s="21"/>
      <c r="H395" s="1"/>
      <c r="I395" s="21"/>
      <c r="J395" s="21"/>
      <c r="K395" s="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</row>
    <row r="396" spans="1:26" ht="20.25" customHeight="1">
      <c r="A396" s="21"/>
      <c r="B396" s="21"/>
      <c r="C396" s="21"/>
      <c r="D396" s="21"/>
      <c r="E396" s="21"/>
      <c r="F396" s="21"/>
      <c r="G396" s="21"/>
      <c r="H396" s="1"/>
      <c r="I396" s="21"/>
      <c r="J396" s="21"/>
      <c r="K396" s="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</row>
    <row r="397" spans="1:26" ht="20.25" customHeight="1">
      <c r="A397" s="21"/>
      <c r="B397" s="21"/>
      <c r="C397" s="21"/>
      <c r="D397" s="21"/>
      <c r="E397" s="21"/>
      <c r="F397" s="21"/>
      <c r="G397" s="21"/>
      <c r="H397" s="1"/>
      <c r="I397" s="21"/>
      <c r="J397" s="21"/>
      <c r="K397" s="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</row>
    <row r="398" spans="1:26" ht="20.25" customHeight="1">
      <c r="A398" s="21"/>
      <c r="B398" s="21"/>
      <c r="C398" s="21"/>
      <c r="D398" s="21"/>
      <c r="E398" s="21"/>
      <c r="F398" s="21"/>
      <c r="G398" s="21"/>
      <c r="H398" s="1"/>
      <c r="I398" s="21"/>
      <c r="J398" s="21"/>
      <c r="K398" s="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</row>
    <row r="399" spans="1:26" ht="20.25" customHeight="1">
      <c r="A399" s="21"/>
      <c r="B399" s="21"/>
      <c r="C399" s="21"/>
      <c r="D399" s="21"/>
      <c r="E399" s="21"/>
      <c r="F399" s="21"/>
      <c r="G399" s="21"/>
      <c r="H399" s="1"/>
      <c r="I399" s="21"/>
      <c r="J399" s="21"/>
      <c r="K399" s="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</row>
    <row r="400" spans="1:26" ht="20.25" customHeight="1">
      <c r="A400" s="21"/>
      <c r="B400" s="21"/>
      <c r="C400" s="21"/>
      <c r="D400" s="21"/>
      <c r="E400" s="21"/>
      <c r="F400" s="21"/>
      <c r="G400" s="21"/>
      <c r="H400" s="1"/>
      <c r="I400" s="21"/>
      <c r="J400" s="21"/>
      <c r="K400" s="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</row>
    <row r="401" spans="1:26" ht="20.25" customHeight="1">
      <c r="A401" s="21"/>
      <c r="B401" s="21"/>
      <c r="C401" s="21"/>
      <c r="D401" s="21"/>
      <c r="E401" s="21"/>
      <c r="F401" s="21"/>
      <c r="G401" s="21"/>
      <c r="H401" s="1"/>
      <c r="I401" s="21"/>
      <c r="J401" s="21"/>
      <c r="K401" s="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</row>
    <row r="402" spans="1:26" ht="20.25" customHeight="1">
      <c r="A402" s="21"/>
      <c r="B402" s="21"/>
      <c r="C402" s="21"/>
      <c r="D402" s="21"/>
      <c r="E402" s="21"/>
      <c r="F402" s="21"/>
      <c r="G402" s="21"/>
      <c r="H402" s="1"/>
      <c r="I402" s="21"/>
      <c r="J402" s="21"/>
      <c r="K402" s="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</row>
    <row r="403" spans="1:26" ht="20.25" customHeight="1">
      <c r="A403" s="21"/>
      <c r="B403" s="21"/>
      <c r="C403" s="21"/>
      <c r="D403" s="21"/>
      <c r="E403" s="21"/>
      <c r="F403" s="21"/>
      <c r="G403" s="21"/>
      <c r="H403" s="1"/>
      <c r="I403" s="21"/>
      <c r="J403" s="21"/>
      <c r="K403" s="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</row>
    <row r="404" spans="1:26" ht="20.25" customHeight="1">
      <c r="A404" s="21"/>
      <c r="B404" s="21"/>
      <c r="C404" s="21"/>
      <c r="D404" s="21"/>
      <c r="E404" s="21"/>
      <c r="F404" s="21"/>
      <c r="G404" s="21"/>
      <c r="H404" s="1"/>
      <c r="I404" s="21"/>
      <c r="J404" s="21"/>
      <c r="K404" s="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</row>
    <row r="405" spans="1:26" ht="20.25" customHeight="1">
      <c r="A405" s="21"/>
      <c r="B405" s="21"/>
      <c r="C405" s="21"/>
      <c r="D405" s="21"/>
      <c r="E405" s="21"/>
      <c r="F405" s="21"/>
      <c r="G405" s="21"/>
      <c r="H405" s="1"/>
      <c r="I405" s="21"/>
      <c r="J405" s="21"/>
      <c r="K405" s="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</row>
    <row r="406" spans="1:26" ht="20.25" customHeight="1">
      <c r="A406" s="21"/>
      <c r="B406" s="21"/>
      <c r="C406" s="21"/>
      <c r="D406" s="21"/>
      <c r="E406" s="21"/>
      <c r="F406" s="21"/>
      <c r="G406" s="21"/>
      <c r="H406" s="1"/>
      <c r="I406" s="21"/>
      <c r="J406" s="21"/>
      <c r="K406" s="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</row>
    <row r="407" spans="1:26" ht="20.25" customHeight="1">
      <c r="A407" s="21"/>
      <c r="B407" s="21"/>
      <c r="C407" s="21"/>
      <c r="D407" s="21"/>
      <c r="E407" s="21"/>
      <c r="F407" s="21"/>
      <c r="G407" s="21"/>
      <c r="H407" s="1"/>
      <c r="I407" s="21"/>
      <c r="J407" s="21"/>
      <c r="K407" s="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</row>
    <row r="408" spans="1:26" ht="20.25" customHeight="1">
      <c r="A408" s="21"/>
      <c r="B408" s="21"/>
      <c r="C408" s="21"/>
      <c r="D408" s="21"/>
      <c r="E408" s="21"/>
      <c r="F408" s="21"/>
      <c r="G408" s="21"/>
      <c r="H408" s="1"/>
      <c r="I408" s="21"/>
      <c r="J408" s="21"/>
      <c r="K408" s="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</row>
    <row r="409" spans="1:26" ht="20.25" customHeight="1">
      <c r="A409" s="21"/>
      <c r="B409" s="21"/>
      <c r="C409" s="21"/>
      <c r="D409" s="21"/>
      <c r="E409" s="21"/>
      <c r="F409" s="21"/>
      <c r="G409" s="21"/>
      <c r="H409" s="1"/>
      <c r="I409" s="21"/>
      <c r="J409" s="21"/>
      <c r="K409" s="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</row>
    <row r="410" spans="1:26" ht="20.25" customHeight="1">
      <c r="A410" s="21"/>
      <c r="B410" s="21"/>
      <c r="C410" s="21"/>
      <c r="D410" s="21"/>
      <c r="E410" s="21"/>
      <c r="F410" s="21"/>
      <c r="G410" s="21"/>
      <c r="H410" s="1"/>
      <c r="I410" s="21"/>
      <c r="J410" s="21"/>
      <c r="K410" s="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</row>
    <row r="411" spans="1:26" ht="20.25" customHeight="1">
      <c r="A411" s="21"/>
      <c r="B411" s="21"/>
      <c r="C411" s="21"/>
      <c r="D411" s="21"/>
      <c r="E411" s="21"/>
      <c r="F411" s="21"/>
      <c r="G411" s="21"/>
      <c r="H411" s="1"/>
      <c r="I411" s="21"/>
      <c r="J411" s="21"/>
      <c r="K411" s="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</row>
    <row r="412" spans="1:26" ht="20.25" customHeight="1">
      <c r="A412" s="21"/>
      <c r="B412" s="21"/>
      <c r="C412" s="21"/>
      <c r="D412" s="21"/>
      <c r="E412" s="21"/>
      <c r="F412" s="21"/>
      <c r="G412" s="21"/>
      <c r="H412" s="1"/>
      <c r="I412" s="21"/>
      <c r="J412" s="21"/>
      <c r="K412" s="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</row>
    <row r="413" spans="1:26" ht="20.25" customHeight="1">
      <c r="A413" s="21"/>
      <c r="B413" s="21"/>
      <c r="C413" s="21"/>
      <c r="D413" s="21"/>
      <c r="E413" s="21"/>
      <c r="F413" s="21"/>
      <c r="G413" s="21"/>
      <c r="H413" s="1"/>
      <c r="I413" s="21"/>
      <c r="J413" s="21"/>
      <c r="K413" s="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</row>
    <row r="414" spans="1:26" ht="20.25" customHeight="1">
      <c r="A414" s="21"/>
      <c r="B414" s="21"/>
      <c r="C414" s="21"/>
      <c r="D414" s="21"/>
      <c r="E414" s="21"/>
      <c r="F414" s="21"/>
      <c r="G414" s="21"/>
      <c r="H414" s="1"/>
      <c r="I414" s="21"/>
      <c r="J414" s="21"/>
      <c r="K414" s="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</row>
    <row r="415" spans="1:26" ht="20.25" customHeight="1">
      <c r="A415" s="21"/>
      <c r="B415" s="21"/>
      <c r="C415" s="21"/>
      <c r="D415" s="21"/>
      <c r="E415" s="21"/>
      <c r="F415" s="21"/>
      <c r="G415" s="21"/>
      <c r="H415" s="1"/>
      <c r="I415" s="21"/>
      <c r="J415" s="21"/>
      <c r="K415" s="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</row>
    <row r="416" spans="1:26" ht="20.25" customHeight="1">
      <c r="A416" s="21"/>
      <c r="B416" s="21"/>
      <c r="C416" s="21"/>
      <c r="D416" s="21"/>
      <c r="E416" s="21"/>
      <c r="F416" s="21"/>
      <c r="G416" s="21"/>
      <c r="H416" s="1"/>
      <c r="I416" s="21"/>
      <c r="J416" s="21"/>
      <c r="K416" s="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</row>
    <row r="417" spans="1:26" ht="20.25" customHeight="1">
      <c r="A417" s="21"/>
      <c r="B417" s="21"/>
      <c r="C417" s="21"/>
      <c r="D417" s="21"/>
      <c r="E417" s="21"/>
      <c r="F417" s="21"/>
      <c r="G417" s="21"/>
      <c r="H417" s="1"/>
      <c r="I417" s="21"/>
      <c r="J417" s="21"/>
      <c r="K417" s="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</row>
    <row r="418" spans="1:26" ht="20.25" customHeight="1">
      <c r="A418" s="21"/>
      <c r="B418" s="21"/>
      <c r="C418" s="21"/>
      <c r="D418" s="21"/>
      <c r="E418" s="21"/>
      <c r="F418" s="21"/>
      <c r="G418" s="21"/>
      <c r="H418" s="1"/>
      <c r="I418" s="21"/>
      <c r="J418" s="21"/>
      <c r="K418" s="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</row>
    <row r="419" spans="1:26" ht="20.25" customHeight="1">
      <c r="A419" s="21"/>
      <c r="B419" s="21"/>
      <c r="C419" s="21"/>
      <c r="D419" s="21"/>
      <c r="E419" s="21"/>
      <c r="F419" s="21"/>
      <c r="G419" s="21"/>
      <c r="H419" s="1"/>
      <c r="I419" s="21"/>
      <c r="J419" s="21"/>
      <c r="K419" s="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</row>
    <row r="420" spans="1:26" ht="20.25" customHeight="1">
      <c r="A420" s="21"/>
      <c r="B420" s="21"/>
      <c r="C420" s="21"/>
      <c r="D420" s="21"/>
      <c r="E420" s="21"/>
      <c r="F420" s="21"/>
      <c r="G420" s="21"/>
      <c r="H420" s="1"/>
      <c r="I420" s="21"/>
      <c r="J420" s="21"/>
      <c r="K420" s="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</row>
    <row r="421" spans="1:26" ht="20.25" customHeight="1">
      <c r="A421" s="21"/>
      <c r="B421" s="21"/>
      <c r="C421" s="21"/>
      <c r="D421" s="21"/>
      <c r="E421" s="21"/>
      <c r="F421" s="21"/>
      <c r="G421" s="21"/>
      <c r="H421" s="1"/>
      <c r="I421" s="21"/>
      <c r="J421" s="21"/>
      <c r="K421" s="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</row>
    <row r="422" spans="1:26" ht="20.25" customHeight="1">
      <c r="A422" s="21"/>
      <c r="B422" s="21"/>
      <c r="C422" s="21"/>
      <c r="D422" s="21"/>
      <c r="E422" s="21"/>
      <c r="F422" s="21"/>
      <c r="G422" s="21"/>
      <c r="H422" s="1"/>
      <c r="I422" s="21"/>
      <c r="J422" s="21"/>
      <c r="K422" s="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</row>
    <row r="423" spans="1:26" ht="20.25" customHeight="1">
      <c r="A423" s="21"/>
      <c r="B423" s="21"/>
      <c r="C423" s="21"/>
      <c r="D423" s="21"/>
      <c r="E423" s="21"/>
      <c r="F423" s="21"/>
      <c r="G423" s="21"/>
      <c r="H423" s="1"/>
      <c r="I423" s="21"/>
      <c r="J423" s="21"/>
      <c r="K423" s="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</row>
    <row r="424" spans="1:26" ht="20.25" customHeight="1">
      <c r="A424" s="21"/>
      <c r="B424" s="21"/>
      <c r="C424" s="21"/>
      <c r="D424" s="21"/>
      <c r="E424" s="21"/>
      <c r="F424" s="21"/>
      <c r="G424" s="21"/>
      <c r="H424" s="1"/>
      <c r="I424" s="21"/>
      <c r="J424" s="21"/>
      <c r="K424" s="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</row>
    <row r="425" spans="1:26" ht="20.25" customHeight="1">
      <c r="A425" s="21"/>
      <c r="B425" s="21"/>
      <c r="C425" s="21"/>
      <c r="D425" s="21"/>
      <c r="E425" s="21"/>
      <c r="F425" s="21"/>
      <c r="G425" s="21"/>
      <c r="H425" s="1"/>
      <c r="I425" s="21"/>
      <c r="J425" s="21"/>
      <c r="K425" s="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</row>
    <row r="426" spans="1:26" ht="20.25" customHeight="1">
      <c r="A426" s="21"/>
      <c r="B426" s="21"/>
      <c r="C426" s="21"/>
      <c r="D426" s="21"/>
      <c r="E426" s="21"/>
      <c r="F426" s="21"/>
      <c r="G426" s="21"/>
      <c r="H426" s="1"/>
      <c r="I426" s="21"/>
      <c r="J426" s="21"/>
      <c r="K426" s="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</row>
    <row r="427" spans="1:26" ht="20.25" customHeight="1">
      <c r="A427" s="21"/>
      <c r="B427" s="21"/>
      <c r="C427" s="21"/>
      <c r="D427" s="21"/>
      <c r="E427" s="21"/>
      <c r="F427" s="21"/>
      <c r="G427" s="21"/>
      <c r="H427" s="1"/>
      <c r="I427" s="21"/>
      <c r="J427" s="21"/>
      <c r="K427" s="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</row>
    <row r="428" spans="1:26" ht="20.25" customHeight="1">
      <c r="A428" s="21"/>
      <c r="B428" s="21"/>
      <c r="C428" s="21"/>
      <c r="D428" s="21"/>
      <c r="E428" s="21"/>
      <c r="F428" s="21"/>
      <c r="G428" s="21"/>
      <c r="H428" s="1"/>
      <c r="I428" s="21"/>
      <c r="J428" s="21"/>
      <c r="K428" s="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</row>
    <row r="429" spans="1:26" ht="20.25" customHeight="1">
      <c r="A429" s="21"/>
      <c r="B429" s="21"/>
      <c r="C429" s="21"/>
      <c r="D429" s="21"/>
      <c r="E429" s="21"/>
      <c r="F429" s="21"/>
      <c r="G429" s="21"/>
      <c r="H429" s="1"/>
      <c r="I429" s="21"/>
      <c r="J429" s="21"/>
      <c r="K429" s="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</row>
    <row r="430" spans="1:26" ht="20.25" customHeight="1">
      <c r="A430" s="21"/>
      <c r="B430" s="21"/>
      <c r="C430" s="21"/>
      <c r="D430" s="21"/>
      <c r="E430" s="21"/>
      <c r="F430" s="21"/>
      <c r="G430" s="21"/>
      <c r="H430" s="1"/>
      <c r="I430" s="21"/>
      <c r="J430" s="21"/>
      <c r="K430" s="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</row>
    <row r="431" spans="1:26" ht="20.25" customHeight="1">
      <c r="A431" s="21"/>
      <c r="B431" s="21"/>
      <c r="C431" s="21"/>
      <c r="D431" s="21"/>
      <c r="E431" s="21"/>
      <c r="F431" s="21"/>
      <c r="G431" s="21"/>
      <c r="H431" s="1"/>
      <c r="I431" s="21"/>
      <c r="J431" s="21"/>
      <c r="K431" s="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</row>
    <row r="432" spans="1:26" ht="20.25" customHeight="1">
      <c r="A432" s="21"/>
      <c r="B432" s="21"/>
      <c r="C432" s="21"/>
      <c r="D432" s="21"/>
      <c r="E432" s="21"/>
      <c r="F432" s="21"/>
      <c r="G432" s="21"/>
      <c r="H432" s="1"/>
      <c r="I432" s="21"/>
      <c r="J432" s="21"/>
      <c r="K432" s="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</row>
    <row r="433" spans="1:26" ht="20.25" customHeight="1">
      <c r="A433" s="21"/>
      <c r="B433" s="21"/>
      <c r="C433" s="21"/>
      <c r="D433" s="21"/>
      <c r="E433" s="21"/>
      <c r="F433" s="21"/>
      <c r="G433" s="21"/>
      <c r="H433" s="1"/>
      <c r="I433" s="21"/>
      <c r="J433" s="21"/>
      <c r="K433" s="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</row>
    <row r="434" spans="1:26" ht="20.25" customHeight="1">
      <c r="A434" s="21"/>
      <c r="B434" s="21"/>
      <c r="C434" s="21"/>
      <c r="D434" s="21"/>
      <c r="E434" s="21"/>
      <c r="F434" s="21"/>
      <c r="G434" s="21"/>
      <c r="H434" s="1"/>
      <c r="I434" s="21"/>
      <c r="J434" s="21"/>
      <c r="K434" s="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</row>
    <row r="435" spans="1:26" ht="20.25" customHeight="1">
      <c r="A435" s="21"/>
      <c r="B435" s="21"/>
      <c r="C435" s="21"/>
      <c r="D435" s="21"/>
      <c r="E435" s="21"/>
      <c r="F435" s="21"/>
      <c r="G435" s="21"/>
      <c r="H435" s="1"/>
      <c r="I435" s="21"/>
      <c r="J435" s="21"/>
      <c r="K435" s="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</row>
    <row r="436" spans="1:26" ht="20.25" customHeight="1">
      <c r="A436" s="21"/>
      <c r="B436" s="21"/>
      <c r="C436" s="21"/>
      <c r="D436" s="21"/>
      <c r="E436" s="21"/>
      <c r="F436" s="21"/>
      <c r="G436" s="21"/>
      <c r="H436" s="1"/>
      <c r="I436" s="21"/>
      <c r="J436" s="21"/>
      <c r="K436" s="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</row>
    <row r="437" spans="1:26" ht="20.25" customHeight="1">
      <c r="A437" s="21"/>
      <c r="B437" s="21"/>
      <c r="C437" s="21"/>
      <c r="D437" s="21"/>
      <c r="E437" s="21"/>
      <c r="F437" s="21"/>
      <c r="G437" s="21"/>
      <c r="H437" s="1"/>
      <c r="I437" s="21"/>
      <c r="J437" s="21"/>
      <c r="K437" s="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</row>
    <row r="438" spans="1:26" ht="20.25" customHeight="1">
      <c r="A438" s="21"/>
      <c r="B438" s="21"/>
      <c r="C438" s="21"/>
      <c r="D438" s="21"/>
      <c r="E438" s="21"/>
      <c r="F438" s="21"/>
      <c r="G438" s="21"/>
      <c r="H438" s="1"/>
      <c r="I438" s="21"/>
      <c r="J438" s="21"/>
      <c r="K438" s="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</row>
    <row r="439" spans="1:26" ht="20.25" customHeight="1">
      <c r="A439" s="21"/>
      <c r="B439" s="21"/>
      <c r="C439" s="21"/>
      <c r="D439" s="21"/>
      <c r="E439" s="21"/>
      <c r="F439" s="21"/>
      <c r="G439" s="21"/>
      <c r="H439" s="1"/>
      <c r="I439" s="21"/>
      <c r="J439" s="21"/>
      <c r="K439" s="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</row>
    <row r="440" spans="1:26" ht="20.25" customHeight="1">
      <c r="A440" s="21"/>
      <c r="B440" s="21"/>
      <c r="C440" s="21"/>
      <c r="D440" s="21"/>
      <c r="E440" s="21"/>
      <c r="F440" s="21"/>
      <c r="G440" s="21"/>
      <c r="H440" s="1"/>
      <c r="I440" s="21"/>
      <c r="J440" s="21"/>
      <c r="K440" s="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</row>
    <row r="441" spans="1:26" ht="20.25" customHeight="1">
      <c r="A441" s="21"/>
      <c r="B441" s="21"/>
      <c r="C441" s="21"/>
      <c r="D441" s="21"/>
      <c r="E441" s="21"/>
      <c r="F441" s="21"/>
      <c r="G441" s="21"/>
      <c r="H441" s="1"/>
      <c r="I441" s="21"/>
      <c r="J441" s="21"/>
      <c r="K441" s="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</row>
    <row r="442" spans="1:26" ht="20.25" customHeight="1">
      <c r="A442" s="21"/>
      <c r="B442" s="21"/>
      <c r="C442" s="21"/>
      <c r="D442" s="21"/>
      <c r="E442" s="21"/>
      <c r="F442" s="21"/>
      <c r="G442" s="21"/>
      <c r="H442" s="1"/>
      <c r="I442" s="21"/>
      <c r="J442" s="21"/>
      <c r="K442" s="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</row>
    <row r="443" spans="1:26" ht="20.25" customHeight="1">
      <c r="A443" s="21"/>
      <c r="B443" s="21"/>
      <c r="C443" s="21"/>
      <c r="D443" s="21"/>
      <c r="E443" s="21"/>
      <c r="F443" s="21"/>
      <c r="G443" s="21"/>
      <c r="H443" s="1"/>
      <c r="I443" s="21"/>
      <c r="J443" s="21"/>
      <c r="K443" s="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</row>
    <row r="444" spans="1:26" ht="20.25" customHeight="1">
      <c r="A444" s="21"/>
      <c r="B444" s="21"/>
      <c r="C444" s="21"/>
      <c r="D444" s="21"/>
      <c r="E444" s="21"/>
      <c r="F444" s="21"/>
      <c r="G444" s="21"/>
      <c r="H444" s="1"/>
      <c r="I444" s="21"/>
      <c r="J444" s="21"/>
      <c r="K444" s="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</row>
    <row r="445" spans="1:26" ht="20.25" customHeight="1">
      <c r="A445" s="21"/>
      <c r="B445" s="21"/>
      <c r="C445" s="21"/>
      <c r="D445" s="21"/>
      <c r="E445" s="21"/>
      <c r="F445" s="21"/>
      <c r="G445" s="21"/>
      <c r="H445" s="1"/>
      <c r="I445" s="21"/>
      <c r="J445" s="21"/>
      <c r="K445" s="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</row>
    <row r="446" spans="1:26" ht="20.25" customHeight="1">
      <c r="A446" s="21"/>
      <c r="B446" s="21"/>
      <c r="C446" s="21"/>
      <c r="D446" s="21"/>
      <c r="E446" s="21"/>
      <c r="F446" s="21"/>
      <c r="G446" s="21"/>
      <c r="H446" s="1"/>
      <c r="I446" s="21"/>
      <c r="J446" s="21"/>
      <c r="K446" s="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</row>
    <row r="447" spans="1:26" ht="20.25" customHeight="1">
      <c r="A447" s="21"/>
      <c r="B447" s="21"/>
      <c r="C447" s="21"/>
      <c r="D447" s="21"/>
      <c r="E447" s="21"/>
      <c r="F447" s="21"/>
      <c r="G447" s="21"/>
      <c r="H447" s="1"/>
      <c r="I447" s="21"/>
      <c r="J447" s="21"/>
      <c r="K447" s="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</row>
    <row r="448" spans="1:26" ht="20.25" customHeight="1">
      <c r="A448" s="21"/>
      <c r="B448" s="21"/>
      <c r="C448" s="21"/>
      <c r="D448" s="21"/>
      <c r="E448" s="21"/>
      <c r="F448" s="21"/>
      <c r="G448" s="21"/>
      <c r="H448" s="1"/>
      <c r="I448" s="21"/>
      <c r="J448" s="21"/>
      <c r="K448" s="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</row>
    <row r="449" spans="1:26" ht="20.25" customHeight="1">
      <c r="A449" s="21"/>
      <c r="B449" s="21"/>
      <c r="C449" s="21"/>
      <c r="D449" s="21"/>
      <c r="E449" s="21"/>
      <c r="F449" s="21"/>
      <c r="G449" s="21"/>
      <c r="H449" s="1"/>
      <c r="I449" s="21"/>
      <c r="J449" s="21"/>
      <c r="K449" s="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</row>
    <row r="450" spans="1:26" ht="20.25" customHeight="1">
      <c r="A450" s="21"/>
      <c r="B450" s="21"/>
      <c r="C450" s="21"/>
      <c r="D450" s="21"/>
      <c r="E450" s="21"/>
      <c r="F450" s="21"/>
      <c r="G450" s="21"/>
      <c r="H450" s="1"/>
      <c r="I450" s="21"/>
      <c r="J450" s="21"/>
      <c r="K450" s="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</row>
    <row r="451" spans="1:26" ht="20.25" customHeight="1">
      <c r="A451" s="21"/>
      <c r="B451" s="21"/>
      <c r="C451" s="21"/>
      <c r="D451" s="21"/>
      <c r="E451" s="21"/>
      <c r="F451" s="21"/>
      <c r="G451" s="21"/>
      <c r="H451" s="1"/>
      <c r="I451" s="21"/>
      <c r="J451" s="21"/>
      <c r="K451" s="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</row>
    <row r="452" spans="1:26" ht="20.25" customHeight="1">
      <c r="A452" s="21"/>
      <c r="B452" s="21"/>
      <c r="C452" s="21"/>
      <c r="D452" s="21"/>
      <c r="E452" s="21"/>
      <c r="F452" s="21"/>
      <c r="G452" s="21"/>
      <c r="H452" s="1"/>
      <c r="I452" s="21"/>
      <c r="J452" s="21"/>
      <c r="K452" s="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</row>
    <row r="453" spans="1:26" ht="20.25" customHeight="1">
      <c r="A453" s="21"/>
      <c r="B453" s="21"/>
      <c r="C453" s="21"/>
      <c r="D453" s="21"/>
      <c r="E453" s="21"/>
      <c r="F453" s="21"/>
      <c r="G453" s="21"/>
      <c r="H453" s="1"/>
      <c r="I453" s="21"/>
      <c r="J453" s="21"/>
      <c r="K453" s="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</row>
    <row r="454" spans="1:26" ht="20.25" customHeight="1">
      <c r="A454" s="21"/>
      <c r="B454" s="21"/>
      <c r="C454" s="21"/>
      <c r="D454" s="21"/>
      <c r="E454" s="21"/>
      <c r="F454" s="21"/>
      <c r="G454" s="21"/>
      <c r="H454" s="1"/>
      <c r="I454" s="21"/>
      <c r="J454" s="21"/>
      <c r="K454" s="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</row>
    <row r="455" spans="1:26" ht="20.25" customHeight="1">
      <c r="A455" s="21"/>
      <c r="B455" s="21"/>
      <c r="C455" s="21"/>
      <c r="D455" s="21"/>
      <c r="E455" s="21"/>
      <c r="F455" s="21"/>
      <c r="G455" s="21"/>
      <c r="H455" s="1"/>
      <c r="I455" s="21"/>
      <c r="J455" s="21"/>
      <c r="K455" s="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</row>
    <row r="456" spans="1:26" ht="20.25" customHeight="1">
      <c r="A456" s="21"/>
      <c r="B456" s="21"/>
      <c r="C456" s="21"/>
      <c r="D456" s="21"/>
      <c r="E456" s="21"/>
      <c r="F456" s="21"/>
      <c r="G456" s="21"/>
      <c r="H456" s="1"/>
      <c r="I456" s="21"/>
      <c r="J456" s="21"/>
      <c r="K456" s="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</row>
    <row r="457" spans="1:26" ht="20.25" customHeight="1">
      <c r="A457" s="21"/>
      <c r="B457" s="21"/>
      <c r="C457" s="21"/>
      <c r="D457" s="21"/>
      <c r="E457" s="21"/>
      <c r="F457" s="21"/>
      <c r="G457" s="21"/>
      <c r="H457" s="1"/>
      <c r="I457" s="21"/>
      <c r="J457" s="21"/>
      <c r="K457" s="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</row>
    <row r="458" spans="1:26" ht="20.25" customHeight="1">
      <c r="A458" s="21"/>
      <c r="B458" s="21"/>
      <c r="C458" s="21"/>
      <c r="D458" s="21"/>
      <c r="E458" s="21"/>
      <c r="F458" s="21"/>
      <c r="G458" s="21"/>
      <c r="H458" s="1"/>
      <c r="I458" s="21"/>
      <c r="J458" s="21"/>
      <c r="K458" s="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</row>
    <row r="459" spans="1:26" ht="20.25" customHeight="1">
      <c r="A459" s="21"/>
      <c r="B459" s="21"/>
      <c r="C459" s="21"/>
      <c r="D459" s="21"/>
      <c r="E459" s="21"/>
      <c r="F459" s="21"/>
      <c r="G459" s="21"/>
      <c r="H459" s="1"/>
      <c r="I459" s="21"/>
      <c r="J459" s="21"/>
      <c r="K459" s="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</row>
    <row r="460" spans="1:26" ht="20.25" customHeight="1">
      <c r="A460" s="21"/>
      <c r="B460" s="21"/>
      <c r="C460" s="21"/>
      <c r="D460" s="21"/>
      <c r="E460" s="21"/>
      <c r="F460" s="21"/>
      <c r="G460" s="21"/>
      <c r="H460" s="1"/>
      <c r="I460" s="21"/>
      <c r="J460" s="21"/>
      <c r="K460" s="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</row>
    <row r="461" spans="1:26" ht="20.25" customHeight="1">
      <c r="A461" s="21"/>
      <c r="B461" s="21"/>
      <c r="C461" s="21"/>
      <c r="D461" s="21"/>
      <c r="E461" s="21"/>
      <c r="F461" s="21"/>
      <c r="G461" s="21"/>
      <c r="H461" s="1"/>
      <c r="I461" s="21"/>
      <c r="J461" s="21"/>
      <c r="K461" s="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</row>
    <row r="462" spans="1:26" ht="20.25" customHeight="1">
      <c r="A462" s="21"/>
      <c r="B462" s="21"/>
      <c r="C462" s="21"/>
      <c r="D462" s="21"/>
      <c r="E462" s="21"/>
      <c r="F462" s="21"/>
      <c r="G462" s="21"/>
      <c r="H462" s="1"/>
      <c r="I462" s="21"/>
      <c r="J462" s="21"/>
      <c r="K462" s="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</row>
    <row r="463" spans="1:26" ht="20.25" customHeight="1">
      <c r="A463" s="21"/>
      <c r="B463" s="21"/>
      <c r="C463" s="21"/>
      <c r="D463" s="21"/>
      <c r="E463" s="21"/>
      <c r="F463" s="21"/>
      <c r="G463" s="21"/>
      <c r="H463" s="1"/>
      <c r="I463" s="21"/>
      <c r="J463" s="21"/>
      <c r="K463" s="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</row>
    <row r="464" spans="1:26" ht="20.25" customHeight="1">
      <c r="A464" s="21"/>
      <c r="B464" s="21"/>
      <c r="C464" s="21"/>
      <c r="D464" s="21"/>
      <c r="E464" s="21"/>
      <c r="F464" s="21"/>
      <c r="G464" s="21"/>
      <c r="H464" s="1"/>
      <c r="I464" s="21"/>
      <c r="J464" s="21"/>
      <c r="K464" s="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</row>
    <row r="465" spans="1:26" ht="20.25" customHeight="1">
      <c r="A465" s="21"/>
      <c r="B465" s="21"/>
      <c r="C465" s="21"/>
      <c r="D465" s="21"/>
      <c r="E465" s="21"/>
      <c r="F465" s="21"/>
      <c r="G465" s="21"/>
      <c r="H465" s="1"/>
      <c r="I465" s="21"/>
      <c r="J465" s="21"/>
      <c r="K465" s="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</row>
    <row r="466" spans="1:26" ht="20.25" customHeight="1">
      <c r="A466" s="21"/>
      <c r="B466" s="21"/>
      <c r="C466" s="21"/>
      <c r="D466" s="21"/>
      <c r="E466" s="21"/>
      <c r="F466" s="21"/>
      <c r="G466" s="21"/>
      <c r="H466" s="1"/>
      <c r="I466" s="21"/>
      <c r="J466" s="21"/>
      <c r="K466" s="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</row>
    <row r="467" spans="1:26" ht="20.25" customHeight="1">
      <c r="A467" s="21"/>
      <c r="B467" s="21"/>
      <c r="C467" s="21"/>
      <c r="D467" s="21"/>
      <c r="E467" s="21"/>
      <c r="F467" s="21"/>
      <c r="G467" s="21"/>
      <c r="H467" s="1"/>
      <c r="I467" s="21"/>
      <c r="J467" s="21"/>
      <c r="K467" s="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</row>
    <row r="468" spans="1:26" ht="20.25" customHeight="1">
      <c r="A468" s="21"/>
      <c r="B468" s="21"/>
      <c r="C468" s="21"/>
      <c r="D468" s="21"/>
      <c r="E468" s="21"/>
      <c r="F468" s="21"/>
      <c r="G468" s="21"/>
      <c r="H468" s="1"/>
      <c r="I468" s="21"/>
      <c r="J468" s="21"/>
      <c r="K468" s="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</row>
    <row r="469" spans="1:26" ht="20.25" customHeight="1">
      <c r="A469" s="21"/>
      <c r="B469" s="21"/>
      <c r="C469" s="21"/>
      <c r="D469" s="21"/>
      <c r="E469" s="21"/>
      <c r="F469" s="21"/>
      <c r="G469" s="21"/>
      <c r="H469" s="1"/>
      <c r="I469" s="21"/>
      <c r="J469" s="21"/>
      <c r="K469" s="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</row>
    <row r="470" spans="1:26" ht="20.25" customHeight="1">
      <c r="A470" s="21"/>
      <c r="B470" s="21"/>
      <c r="C470" s="21"/>
      <c r="D470" s="21"/>
      <c r="E470" s="21"/>
      <c r="F470" s="21"/>
      <c r="G470" s="21"/>
      <c r="H470" s="1"/>
      <c r="I470" s="21"/>
      <c r="J470" s="21"/>
      <c r="K470" s="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</row>
    <row r="471" spans="1:26" ht="20.25" customHeight="1">
      <c r="A471" s="21"/>
      <c r="B471" s="21"/>
      <c r="C471" s="21"/>
      <c r="D471" s="21"/>
      <c r="E471" s="21"/>
      <c r="F471" s="21"/>
      <c r="G471" s="21"/>
      <c r="H471" s="1"/>
      <c r="I471" s="21"/>
      <c r="J471" s="21"/>
      <c r="K471" s="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</row>
    <row r="472" spans="1:26" ht="20.25" customHeight="1">
      <c r="A472" s="21"/>
      <c r="B472" s="21"/>
      <c r="C472" s="21"/>
      <c r="D472" s="21"/>
      <c r="E472" s="21"/>
      <c r="F472" s="21"/>
      <c r="G472" s="21"/>
      <c r="H472" s="1"/>
      <c r="I472" s="21"/>
      <c r="J472" s="21"/>
      <c r="K472" s="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</row>
    <row r="473" spans="1:26" ht="20.25" customHeight="1">
      <c r="A473" s="21"/>
      <c r="B473" s="21"/>
      <c r="C473" s="21"/>
      <c r="D473" s="21"/>
      <c r="E473" s="21"/>
      <c r="F473" s="21"/>
      <c r="G473" s="21"/>
      <c r="H473" s="1"/>
      <c r="I473" s="21"/>
      <c r="J473" s="21"/>
      <c r="K473" s="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</row>
    <row r="474" spans="1:26" ht="20.25" customHeight="1">
      <c r="A474" s="21"/>
      <c r="B474" s="21"/>
      <c r="C474" s="21"/>
      <c r="D474" s="21"/>
      <c r="E474" s="21"/>
      <c r="F474" s="21"/>
      <c r="G474" s="21"/>
      <c r="H474" s="1"/>
      <c r="I474" s="21"/>
      <c r="J474" s="21"/>
      <c r="K474" s="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</row>
    <row r="475" spans="1:26" ht="20.25" customHeight="1">
      <c r="A475" s="21"/>
      <c r="B475" s="21"/>
      <c r="C475" s="21"/>
      <c r="D475" s="21"/>
      <c r="E475" s="21"/>
      <c r="F475" s="21"/>
      <c r="G475" s="21"/>
      <c r="H475" s="1"/>
      <c r="I475" s="21"/>
      <c r="J475" s="21"/>
      <c r="K475" s="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</row>
    <row r="476" spans="1:26" ht="20.25" customHeight="1">
      <c r="A476" s="21"/>
      <c r="B476" s="21"/>
      <c r="C476" s="21"/>
      <c r="D476" s="21"/>
      <c r="E476" s="21"/>
      <c r="F476" s="21"/>
      <c r="G476" s="21"/>
      <c r="H476" s="1"/>
      <c r="I476" s="21"/>
      <c r="J476" s="21"/>
      <c r="K476" s="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</row>
    <row r="477" spans="1:26" ht="20.25" customHeight="1">
      <c r="A477" s="21"/>
      <c r="B477" s="21"/>
      <c r="C477" s="21"/>
      <c r="D477" s="21"/>
      <c r="E477" s="21"/>
      <c r="F477" s="21"/>
      <c r="G477" s="21"/>
      <c r="H477" s="1"/>
      <c r="I477" s="21"/>
      <c r="J477" s="21"/>
      <c r="K477" s="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</row>
    <row r="478" spans="1:26" ht="20.25" customHeight="1">
      <c r="A478" s="21"/>
      <c r="B478" s="21"/>
      <c r="C478" s="21"/>
      <c r="D478" s="21"/>
      <c r="E478" s="21"/>
      <c r="F478" s="21"/>
      <c r="G478" s="21"/>
      <c r="H478" s="1"/>
      <c r="I478" s="21"/>
      <c r="J478" s="21"/>
      <c r="K478" s="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</row>
    <row r="479" spans="1:26" ht="20.25" customHeight="1">
      <c r="A479" s="21"/>
      <c r="B479" s="21"/>
      <c r="C479" s="21"/>
      <c r="D479" s="21"/>
      <c r="E479" s="21"/>
      <c r="F479" s="21"/>
      <c r="G479" s="21"/>
      <c r="H479" s="1"/>
      <c r="I479" s="21"/>
      <c r="J479" s="21"/>
      <c r="K479" s="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</row>
    <row r="480" spans="1:26" ht="20.25" customHeight="1">
      <c r="A480" s="21"/>
      <c r="B480" s="21"/>
      <c r="C480" s="21"/>
      <c r="D480" s="21"/>
      <c r="E480" s="21"/>
      <c r="F480" s="21"/>
      <c r="G480" s="21"/>
      <c r="H480" s="1"/>
      <c r="I480" s="21"/>
      <c r="J480" s="21"/>
      <c r="K480" s="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</row>
    <row r="481" spans="1:26" ht="20.25" customHeight="1">
      <c r="A481" s="21"/>
      <c r="B481" s="21"/>
      <c r="C481" s="21"/>
      <c r="D481" s="21"/>
      <c r="E481" s="21"/>
      <c r="F481" s="21"/>
      <c r="G481" s="21"/>
      <c r="H481" s="1"/>
      <c r="I481" s="21"/>
      <c r="J481" s="21"/>
      <c r="K481" s="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</row>
    <row r="482" spans="1:26" ht="20.25" customHeight="1">
      <c r="A482" s="21"/>
      <c r="B482" s="21"/>
      <c r="C482" s="21"/>
      <c r="D482" s="21"/>
      <c r="E482" s="21"/>
      <c r="F482" s="21"/>
      <c r="G482" s="21"/>
      <c r="H482" s="1"/>
      <c r="I482" s="21"/>
      <c r="J482" s="21"/>
      <c r="K482" s="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</row>
    <row r="483" spans="1:26" ht="20.25" customHeight="1">
      <c r="A483" s="21"/>
      <c r="B483" s="21"/>
      <c r="C483" s="21"/>
      <c r="D483" s="21"/>
      <c r="E483" s="21"/>
      <c r="F483" s="21"/>
      <c r="G483" s="21"/>
      <c r="H483" s="1"/>
      <c r="I483" s="21"/>
      <c r="J483" s="21"/>
      <c r="K483" s="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</row>
    <row r="484" spans="1:26" ht="20.25" customHeight="1">
      <c r="A484" s="21"/>
      <c r="B484" s="21"/>
      <c r="C484" s="21"/>
      <c r="D484" s="21"/>
      <c r="E484" s="21"/>
      <c r="F484" s="21"/>
      <c r="G484" s="21"/>
      <c r="H484" s="1"/>
      <c r="I484" s="21"/>
      <c r="J484" s="21"/>
      <c r="K484" s="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</row>
    <row r="485" spans="1:26" ht="20.25" customHeight="1">
      <c r="A485" s="21"/>
      <c r="B485" s="21"/>
      <c r="C485" s="21"/>
      <c r="D485" s="21"/>
      <c r="E485" s="21"/>
      <c r="F485" s="21"/>
      <c r="G485" s="21"/>
      <c r="H485" s="1"/>
      <c r="I485" s="21"/>
      <c r="J485" s="21"/>
      <c r="K485" s="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</row>
    <row r="486" spans="1:26" ht="20.25" customHeight="1">
      <c r="A486" s="21"/>
      <c r="B486" s="21"/>
      <c r="C486" s="21"/>
      <c r="D486" s="21"/>
      <c r="E486" s="21"/>
      <c r="F486" s="21"/>
      <c r="G486" s="21"/>
      <c r="H486" s="1"/>
      <c r="I486" s="21"/>
      <c r="J486" s="21"/>
      <c r="K486" s="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</row>
    <row r="487" spans="1:26" ht="20.25" customHeight="1">
      <c r="A487" s="21"/>
      <c r="B487" s="21"/>
      <c r="C487" s="21"/>
      <c r="D487" s="21"/>
      <c r="E487" s="21"/>
      <c r="F487" s="21"/>
      <c r="G487" s="21"/>
      <c r="H487" s="1"/>
      <c r="I487" s="21"/>
      <c r="J487" s="21"/>
      <c r="K487" s="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</row>
    <row r="488" spans="1:26" ht="20.25" customHeight="1">
      <c r="A488" s="21"/>
      <c r="B488" s="21"/>
      <c r="C488" s="21"/>
      <c r="D488" s="21"/>
      <c r="E488" s="21"/>
      <c r="F488" s="21"/>
      <c r="G488" s="21"/>
      <c r="H488" s="1"/>
      <c r="I488" s="21"/>
      <c r="J488" s="21"/>
      <c r="K488" s="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</row>
    <row r="489" spans="1:26" ht="20.25" customHeight="1">
      <c r="A489" s="21"/>
      <c r="B489" s="21"/>
      <c r="C489" s="21"/>
      <c r="D489" s="21"/>
      <c r="E489" s="21"/>
      <c r="F489" s="21"/>
      <c r="G489" s="21"/>
      <c r="H489" s="1"/>
      <c r="I489" s="21"/>
      <c r="J489" s="21"/>
      <c r="K489" s="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</row>
    <row r="490" spans="1:26" ht="20.25" customHeight="1">
      <c r="A490" s="21"/>
      <c r="B490" s="21"/>
      <c r="C490" s="21"/>
      <c r="D490" s="21"/>
      <c r="E490" s="21"/>
      <c r="F490" s="21"/>
      <c r="G490" s="21"/>
      <c r="H490" s="1"/>
      <c r="I490" s="21"/>
      <c r="J490" s="21"/>
      <c r="K490" s="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</row>
    <row r="491" spans="1:26" ht="20.25" customHeight="1">
      <c r="A491" s="21"/>
      <c r="B491" s="21"/>
      <c r="C491" s="21"/>
      <c r="D491" s="21"/>
      <c r="E491" s="21"/>
      <c r="F491" s="21"/>
      <c r="G491" s="21"/>
      <c r="H491" s="1"/>
      <c r="I491" s="21"/>
      <c r="J491" s="21"/>
      <c r="K491" s="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</row>
    <row r="492" spans="1:26" ht="20.25" customHeight="1">
      <c r="A492" s="21"/>
      <c r="B492" s="21"/>
      <c r="C492" s="21"/>
      <c r="D492" s="21"/>
      <c r="E492" s="21"/>
      <c r="F492" s="21"/>
      <c r="G492" s="21"/>
      <c r="H492" s="1"/>
      <c r="I492" s="21"/>
      <c r="J492" s="21"/>
      <c r="K492" s="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</row>
    <row r="493" spans="1:26" ht="20.25" customHeight="1">
      <c r="A493" s="21"/>
      <c r="B493" s="21"/>
      <c r="C493" s="21"/>
      <c r="D493" s="21"/>
      <c r="E493" s="21"/>
      <c r="F493" s="21"/>
      <c r="G493" s="21"/>
      <c r="H493" s="1"/>
      <c r="I493" s="21"/>
      <c r="J493" s="21"/>
      <c r="K493" s="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</row>
    <row r="494" spans="1:26" ht="20.25" customHeight="1">
      <c r="A494" s="21"/>
      <c r="B494" s="21"/>
      <c r="C494" s="21"/>
      <c r="D494" s="21"/>
      <c r="E494" s="21"/>
      <c r="F494" s="21"/>
      <c r="G494" s="21"/>
      <c r="H494" s="1"/>
      <c r="I494" s="21"/>
      <c r="J494" s="21"/>
      <c r="K494" s="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</row>
    <row r="495" spans="1:26" ht="20.25" customHeight="1">
      <c r="A495" s="21"/>
      <c r="B495" s="21"/>
      <c r="C495" s="21"/>
      <c r="D495" s="21"/>
      <c r="E495" s="21"/>
      <c r="F495" s="21"/>
      <c r="G495" s="21"/>
      <c r="H495" s="1"/>
      <c r="I495" s="21"/>
      <c r="J495" s="21"/>
      <c r="K495" s="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</row>
    <row r="496" spans="1:26" ht="20.25" customHeight="1">
      <c r="A496" s="21"/>
      <c r="B496" s="21"/>
      <c r="C496" s="21"/>
      <c r="D496" s="21"/>
      <c r="E496" s="21"/>
      <c r="F496" s="21"/>
      <c r="G496" s="21"/>
      <c r="H496" s="1"/>
      <c r="I496" s="21"/>
      <c r="J496" s="21"/>
      <c r="K496" s="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</row>
    <row r="497" spans="1:26" ht="20.25" customHeight="1">
      <c r="A497" s="21"/>
      <c r="B497" s="21"/>
      <c r="C497" s="21"/>
      <c r="D497" s="21"/>
      <c r="E497" s="21"/>
      <c r="F497" s="21"/>
      <c r="G497" s="21"/>
      <c r="H497" s="1"/>
      <c r="I497" s="21"/>
      <c r="J497" s="21"/>
      <c r="K497" s="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</row>
    <row r="498" spans="1:26" ht="20.25" customHeight="1">
      <c r="A498" s="21"/>
      <c r="B498" s="21"/>
      <c r="C498" s="21"/>
      <c r="D498" s="21"/>
      <c r="E498" s="21"/>
      <c r="F498" s="21"/>
      <c r="G498" s="21"/>
      <c r="H498" s="1"/>
      <c r="I498" s="21"/>
      <c r="J498" s="21"/>
      <c r="K498" s="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</row>
    <row r="499" spans="1:26" ht="20.25" customHeight="1">
      <c r="A499" s="21"/>
      <c r="B499" s="21"/>
      <c r="C499" s="21"/>
      <c r="D499" s="21"/>
      <c r="E499" s="21"/>
      <c r="F499" s="21"/>
      <c r="G499" s="21"/>
      <c r="H499" s="1"/>
      <c r="I499" s="21"/>
      <c r="J499" s="21"/>
      <c r="K499" s="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</row>
    <row r="500" spans="1:26" ht="20.25" customHeight="1">
      <c r="A500" s="21"/>
      <c r="B500" s="21"/>
      <c r="C500" s="21"/>
      <c r="D500" s="21"/>
      <c r="E500" s="21"/>
      <c r="F500" s="21"/>
      <c r="G500" s="21"/>
      <c r="H500" s="1"/>
      <c r="I500" s="21"/>
      <c r="J500" s="21"/>
      <c r="K500" s="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</row>
    <row r="501" spans="1:26" ht="20.25" customHeight="1">
      <c r="A501" s="21"/>
      <c r="B501" s="21"/>
      <c r="C501" s="21"/>
      <c r="D501" s="21"/>
      <c r="E501" s="21"/>
      <c r="F501" s="21"/>
      <c r="G501" s="21"/>
      <c r="H501" s="1"/>
      <c r="I501" s="21"/>
      <c r="J501" s="21"/>
      <c r="K501" s="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</row>
    <row r="502" spans="1:26" ht="20.25" customHeight="1">
      <c r="A502" s="21"/>
      <c r="B502" s="21"/>
      <c r="C502" s="21"/>
      <c r="D502" s="21"/>
      <c r="E502" s="21"/>
      <c r="F502" s="21"/>
      <c r="G502" s="21"/>
      <c r="H502" s="1"/>
      <c r="I502" s="21"/>
      <c r="J502" s="21"/>
      <c r="K502" s="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</row>
    <row r="503" spans="1:26" ht="20.25" customHeight="1">
      <c r="A503" s="21"/>
      <c r="B503" s="21"/>
      <c r="C503" s="21"/>
      <c r="D503" s="21"/>
      <c r="E503" s="21"/>
      <c r="F503" s="21"/>
      <c r="G503" s="21"/>
      <c r="H503" s="1"/>
      <c r="I503" s="21"/>
      <c r="J503" s="21"/>
      <c r="K503" s="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</row>
    <row r="504" spans="1:26" ht="20.25" customHeight="1">
      <c r="A504" s="21"/>
      <c r="B504" s="21"/>
      <c r="C504" s="21"/>
      <c r="D504" s="21"/>
      <c r="E504" s="21"/>
      <c r="F504" s="21"/>
      <c r="G504" s="21"/>
      <c r="H504" s="1"/>
      <c r="I504" s="21"/>
      <c r="J504" s="21"/>
      <c r="K504" s="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</row>
    <row r="505" spans="1:26" ht="20.25" customHeight="1">
      <c r="A505" s="21"/>
      <c r="B505" s="21"/>
      <c r="C505" s="21"/>
      <c r="D505" s="21"/>
      <c r="E505" s="21"/>
      <c r="F505" s="21"/>
      <c r="G505" s="21"/>
      <c r="H505" s="1"/>
      <c r="I505" s="21"/>
      <c r="J505" s="21"/>
      <c r="K505" s="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</row>
    <row r="506" spans="1:26" ht="20.25" customHeight="1">
      <c r="A506" s="21"/>
      <c r="B506" s="21"/>
      <c r="C506" s="21"/>
      <c r="D506" s="21"/>
      <c r="E506" s="21"/>
      <c r="F506" s="21"/>
      <c r="G506" s="21"/>
      <c r="H506" s="1"/>
      <c r="I506" s="21"/>
      <c r="J506" s="21"/>
      <c r="K506" s="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</row>
    <row r="507" spans="1:26" ht="20.25" customHeight="1">
      <c r="A507" s="21"/>
      <c r="B507" s="21"/>
      <c r="C507" s="21"/>
      <c r="D507" s="21"/>
      <c r="E507" s="21"/>
      <c r="F507" s="21"/>
      <c r="G507" s="21"/>
      <c r="H507" s="1"/>
      <c r="I507" s="21"/>
      <c r="J507" s="21"/>
      <c r="K507" s="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</row>
    <row r="508" spans="1:26" ht="20.25" customHeight="1">
      <c r="A508" s="21"/>
      <c r="B508" s="21"/>
      <c r="C508" s="21"/>
      <c r="D508" s="21"/>
      <c r="E508" s="21"/>
      <c r="F508" s="21"/>
      <c r="G508" s="21"/>
      <c r="H508" s="1"/>
      <c r="I508" s="21"/>
      <c r="J508" s="21"/>
      <c r="K508" s="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</row>
    <row r="509" spans="1:26" ht="20.25" customHeight="1">
      <c r="A509" s="21"/>
      <c r="B509" s="21"/>
      <c r="C509" s="21"/>
      <c r="D509" s="21"/>
      <c r="E509" s="21"/>
      <c r="F509" s="21"/>
      <c r="G509" s="21"/>
      <c r="H509" s="1"/>
      <c r="I509" s="21"/>
      <c r="J509" s="21"/>
      <c r="K509" s="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</row>
    <row r="510" spans="1:26" ht="20.25" customHeight="1">
      <c r="A510" s="21"/>
      <c r="B510" s="21"/>
      <c r="C510" s="21"/>
      <c r="D510" s="21"/>
      <c r="E510" s="21"/>
      <c r="F510" s="21"/>
      <c r="G510" s="21"/>
      <c r="H510" s="1"/>
      <c r="I510" s="21"/>
      <c r="J510" s="21"/>
      <c r="K510" s="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</row>
    <row r="511" spans="1:26" ht="20.25" customHeight="1">
      <c r="A511" s="21"/>
      <c r="B511" s="21"/>
      <c r="C511" s="21"/>
      <c r="D511" s="21"/>
      <c r="E511" s="21"/>
      <c r="F511" s="21"/>
      <c r="G511" s="21"/>
      <c r="H511" s="1"/>
      <c r="I511" s="21"/>
      <c r="J511" s="21"/>
      <c r="K511" s="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</row>
    <row r="512" spans="1:26" ht="20.25" customHeight="1">
      <c r="A512" s="21"/>
      <c r="B512" s="21"/>
      <c r="C512" s="21"/>
      <c r="D512" s="21"/>
      <c r="E512" s="21"/>
      <c r="F512" s="21"/>
      <c r="G512" s="21"/>
      <c r="H512" s="1"/>
      <c r="I512" s="21"/>
      <c r="J512" s="21"/>
      <c r="K512" s="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</row>
    <row r="513" spans="1:26" ht="20.25" customHeight="1">
      <c r="A513" s="21"/>
      <c r="B513" s="21"/>
      <c r="C513" s="21"/>
      <c r="D513" s="21"/>
      <c r="E513" s="21"/>
      <c r="F513" s="21"/>
      <c r="G513" s="21"/>
      <c r="H513" s="1"/>
      <c r="I513" s="21"/>
      <c r="J513" s="21"/>
      <c r="K513" s="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</row>
    <row r="514" spans="1:26" ht="20.25" customHeight="1">
      <c r="A514" s="21"/>
      <c r="B514" s="21"/>
      <c r="C514" s="21"/>
      <c r="D514" s="21"/>
      <c r="E514" s="21"/>
      <c r="F514" s="21"/>
      <c r="G514" s="21"/>
      <c r="H514" s="1"/>
      <c r="I514" s="21"/>
      <c r="J514" s="21"/>
      <c r="K514" s="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</row>
    <row r="515" spans="1:26" ht="20.25" customHeight="1">
      <c r="A515" s="21"/>
      <c r="B515" s="21"/>
      <c r="C515" s="21"/>
      <c r="D515" s="21"/>
      <c r="E515" s="21"/>
      <c r="F515" s="21"/>
      <c r="G515" s="21"/>
      <c r="H515" s="1"/>
      <c r="I515" s="21"/>
      <c r="J515" s="21"/>
      <c r="K515" s="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</row>
    <row r="516" spans="1:26" ht="20.25" customHeight="1">
      <c r="A516" s="21"/>
      <c r="B516" s="21"/>
      <c r="C516" s="21"/>
      <c r="D516" s="21"/>
      <c r="E516" s="21"/>
      <c r="F516" s="21"/>
      <c r="G516" s="21"/>
      <c r="H516" s="1"/>
      <c r="I516" s="21"/>
      <c r="J516" s="21"/>
      <c r="K516" s="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</row>
    <row r="517" spans="1:26" ht="20.25" customHeight="1">
      <c r="A517" s="21"/>
      <c r="B517" s="21"/>
      <c r="C517" s="21"/>
      <c r="D517" s="21"/>
      <c r="E517" s="21"/>
      <c r="F517" s="21"/>
      <c r="G517" s="21"/>
      <c r="H517" s="1"/>
      <c r="I517" s="21"/>
      <c r="J517" s="21"/>
      <c r="K517" s="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</row>
    <row r="518" spans="1:26" ht="20.25" customHeight="1">
      <c r="A518" s="21"/>
      <c r="B518" s="21"/>
      <c r="C518" s="21"/>
      <c r="D518" s="21"/>
      <c r="E518" s="21"/>
      <c r="F518" s="21"/>
      <c r="G518" s="21"/>
      <c r="H518" s="1"/>
      <c r="I518" s="21"/>
      <c r="J518" s="21"/>
      <c r="K518" s="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</row>
    <row r="519" spans="1:26" ht="20.25" customHeight="1">
      <c r="A519" s="21"/>
      <c r="B519" s="21"/>
      <c r="C519" s="21"/>
      <c r="D519" s="21"/>
      <c r="E519" s="21"/>
      <c r="F519" s="21"/>
      <c r="G519" s="21"/>
      <c r="H519" s="1"/>
      <c r="I519" s="21"/>
      <c r="J519" s="21"/>
      <c r="K519" s="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</row>
    <row r="520" spans="1:26" ht="20.25" customHeight="1">
      <c r="A520" s="21"/>
      <c r="B520" s="21"/>
      <c r="C520" s="21"/>
      <c r="D520" s="21"/>
      <c r="E520" s="21"/>
      <c r="F520" s="21"/>
      <c r="G520" s="21"/>
      <c r="H520" s="1"/>
      <c r="I520" s="21"/>
      <c r="J520" s="21"/>
      <c r="K520" s="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</row>
    <row r="521" spans="1:26" ht="20.25" customHeight="1">
      <c r="A521" s="21"/>
      <c r="B521" s="21"/>
      <c r="C521" s="21"/>
      <c r="D521" s="21"/>
      <c r="E521" s="21"/>
      <c r="F521" s="21"/>
      <c r="G521" s="21"/>
      <c r="H521" s="1"/>
      <c r="I521" s="21"/>
      <c r="J521" s="21"/>
      <c r="K521" s="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</row>
    <row r="522" spans="1:26" ht="20.25" customHeight="1">
      <c r="A522" s="21"/>
      <c r="B522" s="21"/>
      <c r="C522" s="21"/>
      <c r="D522" s="21"/>
      <c r="E522" s="21"/>
      <c r="F522" s="21"/>
      <c r="G522" s="21"/>
      <c r="H522" s="1"/>
      <c r="I522" s="21"/>
      <c r="J522" s="21"/>
      <c r="K522" s="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</row>
    <row r="523" spans="1:26" ht="20.25" customHeight="1">
      <c r="A523" s="21"/>
      <c r="B523" s="21"/>
      <c r="C523" s="21"/>
      <c r="D523" s="21"/>
      <c r="E523" s="21"/>
      <c r="F523" s="21"/>
      <c r="G523" s="21"/>
      <c r="H523" s="1"/>
      <c r="I523" s="21"/>
      <c r="J523" s="21"/>
      <c r="K523" s="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</row>
    <row r="524" spans="1:26" ht="20.25" customHeight="1">
      <c r="A524" s="21"/>
      <c r="B524" s="21"/>
      <c r="C524" s="21"/>
      <c r="D524" s="21"/>
      <c r="E524" s="21"/>
      <c r="F524" s="21"/>
      <c r="G524" s="21"/>
      <c r="H524" s="1"/>
      <c r="I524" s="21"/>
      <c r="J524" s="21"/>
      <c r="K524" s="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</row>
    <row r="525" spans="1:26" ht="20.25" customHeight="1">
      <c r="A525" s="21"/>
      <c r="B525" s="21"/>
      <c r="C525" s="21"/>
      <c r="D525" s="21"/>
      <c r="E525" s="21"/>
      <c r="F525" s="21"/>
      <c r="G525" s="21"/>
      <c r="H525" s="1"/>
      <c r="I525" s="21"/>
      <c r="J525" s="21"/>
      <c r="K525" s="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</row>
    <row r="526" spans="1:26" ht="20.25" customHeight="1">
      <c r="A526" s="21"/>
      <c r="B526" s="21"/>
      <c r="C526" s="21"/>
      <c r="D526" s="21"/>
      <c r="E526" s="21"/>
      <c r="F526" s="21"/>
      <c r="G526" s="21"/>
      <c r="H526" s="1"/>
      <c r="I526" s="21"/>
      <c r="J526" s="21"/>
      <c r="K526" s="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</row>
    <row r="527" spans="1:26" ht="20.25" customHeight="1">
      <c r="A527" s="21"/>
      <c r="B527" s="21"/>
      <c r="C527" s="21"/>
      <c r="D527" s="21"/>
      <c r="E527" s="21"/>
      <c r="F527" s="21"/>
      <c r="G527" s="21"/>
      <c r="H527" s="1"/>
      <c r="I527" s="21"/>
      <c r="J527" s="21"/>
      <c r="K527" s="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</row>
    <row r="528" spans="1:26" ht="20.25" customHeight="1">
      <c r="A528" s="21"/>
      <c r="B528" s="21"/>
      <c r="C528" s="21"/>
      <c r="D528" s="21"/>
      <c r="E528" s="21"/>
      <c r="F528" s="21"/>
      <c r="G528" s="21"/>
      <c r="H528" s="1"/>
      <c r="I528" s="21"/>
      <c r="J528" s="21"/>
      <c r="K528" s="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</row>
    <row r="529" spans="1:26" ht="20.25" customHeight="1">
      <c r="A529" s="21"/>
      <c r="B529" s="21"/>
      <c r="C529" s="21"/>
      <c r="D529" s="21"/>
      <c r="E529" s="21"/>
      <c r="F529" s="21"/>
      <c r="G529" s="21"/>
      <c r="H529" s="1"/>
      <c r="I529" s="21"/>
      <c r="J529" s="21"/>
      <c r="K529" s="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</row>
    <row r="530" spans="1:26" ht="20.25" customHeight="1">
      <c r="A530" s="21"/>
      <c r="B530" s="21"/>
      <c r="C530" s="21"/>
      <c r="D530" s="21"/>
      <c r="E530" s="21"/>
      <c r="F530" s="21"/>
      <c r="G530" s="21"/>
      <c r="H530" s="1"/>
      <c r="I530" s="21"/>
      <c r="J530" s="21"/>
      <c r="K530" s="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</row>
    <row r="531" spans="1:26" ht="20.25" customHeight="1">
      <c r="A531" s="21"/>
      <c r="B531" s="21"/>
      <c r="C531" s="21"/>
      <c r="D531" s="21"/>
      <c r="E531" s="21"/>
      <c r="F531" s="21"/>
      <c r="G531" s="21"/>
      <c r="H531" s="1"/>
      <c r="I531" s="21"/>
      <c r="J531" s="21"/>
      <c r="K531" s="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</row>
    <row r="532" spans="1:26" ht="20.25" customHeight="1">
      <c r="A532" s="21"/>
      <c r="B532" s="21"/>
      <c r="C532" s="21"/>
      <c r="D532" s="21"/>
      <c r="E532" s="21"/>
      <c r="F532" s="21"/>
      <c r="G532" s="21"/>
      <c r="H532" s="1"/>
      <c r="I532" s="21"/>
      <c r="J532" s="21"/>
      <c r="K532" s="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</row>
    <row r="533" spans="1:26" ht="20.25" customHeight="1">
      <c r="A533" s="21"/>
      <c r="B533" s="21"/>
      <c r="C533" s="21"/>
      <c r="D533" s="21"/>
      <c r="E533" s="21"/>
      <c r="F533" s="21"/>
      <c r="G533" s="21"/>
      <c r="H533" s="1"/>
      <c r="I533" s="21"/>
      <c r="J533" s="21"/>
      <c r="K533" s="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</row>
    <row r="534" spans="1:26" ht="20.25" customHeight="1">
      <c r="A534" s="21"/>
      <c r="B534" s="21"/>
      <c r="C534" s="21"/>
      <c r="D534" s="21"/>
      <c r="E534" s="21"/>
      <c r="F534" s="21"/>
      <c r="G534" s="21"/>
      <c r="H534" s="1"/>
      <c r="I534" s="21"/>
      <c r="J534" s="21"/>
      <c r="K534" s="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</row>
    <row r="535" spans="1:26" ht="20.25" customHeight="1">
      <c r="A535" s="21"/>
      <c r="B535" s="21"/>
      <c r="C535" s="21"/>
      <c r="D535" s="21"/>
      <c r="E535" s="21"/>
      <c r="F535" s="21"/>
      <c r="G535" s="21"/>
      <c r="H535" s="1"/>
      <c r="I535" s="21"/>
      <c r="J535" s="21"/>
      <c r="K535" s="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</row>
    <row r="536" spans="1:26" ht="20.25" customHeight="1">
      <c r="A536" s="21"/>
      <c r="B536" s="21"/>
      <c r="C536" s="21"/>
      <c r="D536" s="21"/>
      <c r="E536" s="21"/>
      <c r="F536" s="21"/>
      <c r="G536" s="21"/>
      <c r="H536" s="1"/>
      <c r="I536" s="21"/>
      <c r="J536" s="21"/>
      <c r="K536" s="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</row>
    <row r="537" spans="1:26" ht="20.25" customHeight="1">
      <c r="A537" s="21"/>
      <c r="B537" s="21"/>
      <c r="C537" s="21"/>
      <c r="D537" s="21"/>
      <c r="E537" s="21"/>
      <c r="F537" s="21"/>
      <c r="G537" s="21"/>
      <c r="H537" s="1"/>
      <c r="I537" s="21"/>
      <c r="J537" s="21"/>
      <c r="K537" s="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</row>
    <row r="538" spans="1:26" ht="20.25" customHeight="1">
      <c r="A538" s="21"/>
      <c r="B538" s="21"/>
      <c r="C538" s="21"/>
      <c r="D538" s="21"/>
      <c r="E538" s="21"/>
      <c r="F538" s="21"/>
      <c r="G538" s="21"/>
      <c r="H538" s="1"/>
      <c r="I538" s="21"/>
      <c r="J538" s="21"/>
      <c r="K538" s="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</row>
    <row r="539" spans="1:26" ht="20.25" customHeight="1">
      <c r="A539" s="21"/>
      <c r="B539" s="21"/>
      <c r="C539" s="21"/>
      <c r="D539" s="21"/>
      <c r="E539" s="21"/>
      <c r="F539" s="21"/>
      <c r="G539" s="21"/>
      <c r="H539" s="1"/>
      <c r="I539" s="21"/>
      <c r="J539" s="21"/>
      <c r="K539" s="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</row>
    <row r="540" spans="1:26" ht="20.25" customHeight="1">
      <c r="A540" s="21"/>
      <c r="B540" s="21"/>
      <c r="C540" s="21"/>
      <c r="D540" s="21"/>
      <c r="E540" s="21"/>
      <c r="F540" s="21"/>
      <c r="G540" s="21"/>
      <c r="H540" s="1"/>
      <c r="I540" s="21"/>
      <c r="J540" s="21"/>
      <c r="K540" s="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</row>
    <row r="541" spans="1:26" ht="20.25" customHeight="1">
      <c r="A541" s="21"/>
      <c r="B541" s="21"/>
      <c r="C541" s="21"/>
      <c r="D541" s="21"/>
      <c r="E541" s="21"/>
      <c r="F541" s="21"/>
      <c r="G541" s="21"/>
      <c r="H541" s="1"/>
      <c r="I541" s="21"/>
      <c r="J541" s="21"/>
      <c r="K541" s="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</row>
    <row r="542" spans="1:26" ht="20.25" customHeight="1">
      <c r="A542" s="21"/>
      <c r="B542" s="21"/>
      <c r="C542" s="21"/>
      <c r="D542" s="21"/>
      <c r="E542" s="21"/>
      <c r="F542" s="21"/>
      <c r="G542" s="21"/>
      <c r="H542" s="1"/>
      <c r="I542" s="21"/>
      <c r="J542" s="21"/>
      <c r="K542" s="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</row>
    <row r="543" spans="1:26" ht="20.25" customHeight="1">
      <c r="A543" s="21"/>
      <c r="B543" s="21"/>
      <c r="C543" s="21"/>
      <c r="D543" s="21"/>
      <c r="E543" s="21"/>
      <c r="F543" s="21"/>
      <c r="G543" s="21"/>
      <c r="H543" s="1"/>
      <c r="I543" s="21"/>
      <c r="J543" s="21"/>
      <c r="K543" s="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</row>
    <row r="544" spans="1:26" ht="20.25" customHeight="1">
      <c r="A544" s="21"/>
      <c r="B544" s="21"/>
      <c r="C544" s="21"/>
      <c r="D544" s="21"/>
      <c r="E544" s="21"/>
      <c r="F544" s="21"/>
      <c r="G544" s="21"/>
      <c r="H544" s="1"/>
      <c r="I544" s="21"/>
      <c r="J544" s="21"/>
      <c r="K544" s="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</row>
    <row r="545" spans="1:26" ht="20.25" customHeight="1">
      <c r="A545" s="21"/>
      <c r="B545" s="21"/>
      <c r="C545" s="21"/>
      <c r="D545" s="21"/>
      <c r="E545" s="21"/>
      <c r="F545" s="21"/>
      <c r="G545" s="21"/>
      <c r="H545" s="1"/>
      <c r="I545" s="21"/>
      <c r="J545" s="21"/>
      <c r="K545" s="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</row>
    <row r="546" spans="1:26" ht="20.25" customHeight="1">
      <c r="A546" s="21"/>
      <c r="B546" s="21"/>
      <c r="C546" s="21"/>
      <c r="D546" s="21"/>
      <c r="E546" s="21"/>
      <c r="F546" s="21"/>
      <c r="G546" s="21"/>
      <c r="H546" s="1"/>
      <c r="I546" s="21"/>
      <c r="J546" s="21"/>
      <c r="K546" s="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</row>
    <row r="547" spans="1:26" ht="20.25" customHeight="1">
      <c r="A547" s="21"/>
      <c r="B547" s="21"/>
      <c r="C547" s="21"/>
      <c r="D547" s="21"/>
      <c r="E547" s="21"/>
      <c r="F547" s="21"/>
      <c r="G547" s="21"/>
      <c r="H547" s="1"/>
      <c r="I547" s="21"/>
      <c r="J547" s="21"/>
      <c r="K547" s="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</row>
    <row r="548" spans="1:26" ht="20.25" customHeight="1">
      <c r="A548" s="21"/>
      <c r="B548" s="21"/>
      <c r="C548" s="21"/>
      <c r="D548" s="21"/>
      <c r="E548" s="21"/>
      <c r="F548" s="21"/>
      <c r="G548" s="21"/>
      <c r="H548" s="1"/>
      <c r="I548" s="21"/>
      <c r="J548" s="21"/>
      <c r="K548" s="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</row>
    <row r="549" spans="1:26" ht="20.25" customHeight="1">
      <c r="A549" s="21"/>
      <c r="B549" s="21"/>
      <c r="C549" s="21"/>
      <c r="D549" s="21"/>
      <c r="E549" s="21"/>
      <c r="F549" s="21"/>
      <c r="G549" s="21"/>
      <c r="H549" s="1"/>
      <c r="I549" s="21"/>
      <c r="J549" s="21"/>
      <c r="K549" s="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</row>
    <row r="550" spans="1:26" ht="20.25" customHeight="1">
      <c r="A550" s="21"/>
      <c r="B550" s="21"/>
      <c r="C550" s="21"/>
      <c r="D550" s="21"/>
      <c r="E550" s="21"/>
      <c r="F550" s="21"/>
      <c r="G550" s="21"/>
      <c r="H550" s="1"/>
      <c r="I550" s="21"/>
      <c r="J550" s="21"/>
      <c r="K550" s="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</row>
    <row r="551" spans="1:26" ht="20.25" customHeight="1">
      <c r="A551" s="21"/>
      <c r="B551" s="21"/>
      <c r="C551" s="21"/>
      <c r="D551" s="21"/>
      <c r="E551" s="21"/>
      <c r="F551" s="21"/>
      <c r="G551" s="21"/>
      <c r="H551" s="1"/>
      <c r="I551" s="21"/>
      <c r="J551" s="21"/>
      <c r="K551" s="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</row>
    <row r="552" spans="1:26" ht="20.25" customHeight="1">
      <c r="A552" s="21"/>
      <c r="B552" s="21"/>
      <c r="C552" s="21"/>
      <c r="D552" s="21"/>
      <c r="E552" s="21"/>
      <c r="F552" s="21"/>
      <c r="G552" s="21"/>
      <c r="H552" s="1"/>
      <c r="I552" s="21"/>
      <c r="J552" s="21"/>
      <c r="K552" s="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</row>
    <row r="553" spans="1:26" ht="20.25" customHeight="1">
      <c r="A553" s="21"/>
      <c r="B553" s="21"/>
      <c r="C553" s="21"/>
      <c r="D553" s="21"/>
      <c r="E553" s="21"/>
      <c r="F553" s="21"/>
      <c r="G553" s="21"/>
      <c r="H553" s="1"/>
      <c r="I553" s="21"/>
      <c r="J553" s="21"/>
      <c r="K553" s="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</row>
    <row r="554" spans="1:26" ht="20.25" customHeight="1">
      <c r="A554" s="21"/>
      <c r="B554" s="21"/>
      <c r="C554" s="21"/>
      <c r="D554" s="21"/>
      <c r="E554" s="21"/>
      <c r="F554" s="21"/>
      <c r="G554" s="21"/>
      <c r="H554" s="1"/>
      <c r="I554" s="21"/>
      <c r="J554" s="21"/>
      <c r="K554" s="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</row>
    <row r="555" spans="1:26" ht="20.25" customHeight="1">
      <c r="A555" s="21"/>
      <c r="B555" s="21"/>
      <c r="C555" s="21"/>
      <c r="D555" s="21"/>
      <c r="E555" s="21"/>
      <c r="F555" s="21"/>
      <c r="G555" s="21"/>
      <c r="H555" s="1"/>
      <c r="I555" s="21"/>
      <c r="J555" s="21"/>
      <c r="K555" s="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</row>
    <row r="556" spans="1:26" ht="20.25" customHeight="1">
      <c r="A556" s="21"/>
      <c r="B556" s="21"/>
      <c r="C556" s="21"/>
      <c r="D556" s="21"/>
      <c r="E556" s="21"/>
      <c r="F556" s="21"/>
      <c r="G556" s="21"/>
      <c r="H556" s="1"/>
      <c r="I556" s="21"/>
      <c r="J556" s="21"/>
      <c r="K556" s="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</row>
    <row r="557" spans="1:26" ht="20.25" customHeight="1">
      <c r="A557" s="21"/>
      <c r="B557" s="21"/>
      <c r="C557" s="21"/>
      <c r="D557" s="21"/>
      <c r="E557" s="21"/>
      <c r="F557" s="21"/>
      <c r="G557" s="21"/>
      <c r="H557" s="1"/>
      <c r="I557" s="21"/>
      <c r="J557" s="21"/>
      <c r="K557" s="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</row>
    <row r="558" spans="1:26" ht="20.25" customHeight="1">
      <c r="A558" s="21"/>
      <c r="B558" s="21"/>
      <c r="C558" s="21"/>
      <c r="D558" s="21"/>
      <c r="E558" s="21"/>
      <c r="F558" s="21"/>
      <c r="G558" s="21"/>
      <c r="H558" s="1"/>
      <c r="I558" s="21"/>
      <c r="J558" s="21"/>
      <c r="K558" s="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</row>
    <row r="559" spans="1:26" ht="20.25" customHeight="1">
      <c r="A559" s="21"/>
      <c r="B559" s="21"/>
      <c r="C559" s="21"/>
      <c r="D559" s="21"/>
      <c r="E559" s="21"/>
      <c r="F559" s="21"/>
      <c r="G559" s="21"/>
      <c r="H559" s="1"/>
      <c r="I559" s="21"/>
      <c r="J559" s="21"/>
      <c r="K559" s="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</row>
    <row r="560" spans="1:26" ht="20.25" customHeight="1">
      <c r="A560" s="21"/>
      <c r="B560" s="21"/>
      <c r="C560" s="21"/>
      <c r="D560" s="21"/>
      <c r="E560" s="21"/>
      <c r="F560" s="21"/>
      <c r="G560" s="21"/>
      <c r="H560" s="1"/>
      <c r="I560" s="21"/>
      <c r="J560" s="21"/>
      <c r="K560" s="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</row>
    <row r="561" spans="1:26" ht="20.25" customHeight="1">
      <c r="A561" s="21"/>
      <c r="B561" s="21"/>
      <c r="C561" s="21"/>
      <c r="D561" s="21"/>
      <c r="E561" s="21"/>
      <c r="F561" s="21"/>
      <c r="G561" s="21"/>
      <c r="H561" s="1"/>
      <c r="I561" s="21"/>
      <c r="J561" s="21"/>
      <c r="K561" s="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</row>
    <row r="562" spans="1:26" ht="20.25" customHeight="1">
      <c r="A562" s="21"/>
      <c r="B562" s="21"/>
      <c r="C562" s="21"/>
      <c r="D562" s="21"/>
      <c r="E562" s="21"/>
      <c r="F562" s="21"/>
      <c r="G562" s="21"/>
      <c r="H562" s="1"/>
      <c r="I562" s="21"/>
      <c r="J562" s="21"/>
      <c r="K562" s="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</row>
    <row r="563" spans="1:26" ht="20.25" customHeight="1">
      <c r="A563" s="21"/>
      <c r="B563" s="21"/>
      <c r="C563" s="21"/>
      <c r="D563" s="21"/>
      <c r="E563" s="21"/>
      <c r="F563" s="21"/>
      <c r="G563" s="21"/>
      <c r="H563" s="1"/>
      <c r="I563" s="21"/>
      <c r="J563" s="21"/>
      <c r="K563" s="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</row>
    <row r="564" spans="1:26" ht="20.25" customHeight="1">
      <c r="A564" s="21"/>
      <c r="B564" s="21"/>
      <c r="C564" s="21"/>
      <c r="D564" s="21"/>
      <c r="E564" s="21"/>
      <c r="F564" s="21"/>
      <c r="G564" s="21"/>
      <c r="H564" s="1"/>
      <c r="I564" s="21"/>
      <c r="J564" s="21"/>
      <c r="K564" s="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</row>
    <row r="565" spans="1:26" ht="20.25" customHeight="1">
      <c r="A565" s="21"/>
      <c r="B565" s="21"/>
      <c r="C565" s="21"/>
      <c r="D565" s="21"/>
      <c r="E565" s="21"/>
      <c r="F565" s="21"/>
      <c r="G565" s="21"/>
      <c r="H565" s="1"/>
      <c r="I565" s="21"/>
      <c r="J565" s="21"/>
      <c r="K565" s="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</row>
    <row r="566" spans="1:26" ht="20.25" customHeight="1">
      <c r="A566" s="21"/>
      <c r="B566" s="21"/>
      <c r="C566" s="21"/>
      <c r="D566" s="21"/>
      <c r="E566" s="21"/>
      <c r="F566" s="21"/>
      <c r="G566" s="21"/>
      <c r="H566" s="1"/>
      <c r="I566" s="21"/>
      <c r="J566" s="21"/>
      <c r="K566" s="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</row>
    <row r="567" spans="1:26" ht="20.25" customHeight="1">
      <c r="A567" s="21"/>
      <c r="B567" s="21"/>
      <c r="C567" s="21"/>
      <c r="D567" s="21"/>
      <c r="E567" s="21"/>
      <c r="F567" s="21"/>
      <c r="G567" s="21"/>
      <c r="H567" s="1"/>
      <c r="I567" s="21"/>
      <c r="J567" s="21"/>
      <c r="K567" s="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</row>
    <row r="568" spans="1:26" ht="20.25" customHeight="1">
      <c r="A568" s="21"/>
      <c r="B568" s="21"/>
      <c r="C568" s="21"/>
      <c r="D568" s="21"/>
      <c r="E568" s="21"/>
      <c r="F568" s="21"/>
      <c r="G568" s="21"/>
      <c r="H568" s="1"/>
      <c r="I568" s="21"/>
      <c r="J568" s="21"/>
      <c r="K568" s="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</row>
    <row r="569" spans="1:26" ht="20.25" customHeight="1">
      <c r="A569" s="21"/>
      <c r="B569" s="21"/>
      <c r="C569" s="21"/>
      <c r="D569" s="21"/>
      <c r="E569" s="21"/>
      <c r="F569" s="21"/>
      <c r="G569" s="21"/>
      <c r="H569" s="1"/>
      <c r="I569" s="21"/>
      <c r="J569" s="21"/>
      <c r="K569" s="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</row>
    <row r="570" spans="1:26" ht="20.25" customHeight="1">
      <c r="A570" s="21"/>
      <c r="B570" s="21"/>
      <c r="C570" s="21"/>
      <c r="D570" s="21"/>
      <c r="E570" s="21"/>
      <c r="F570" s="21"/>
      <c r="G570" s="21"/>
      <c r="H570" s="1"/>
      <c r="I570" s="21"/>
      <c r="J570" s="21"/>
      <c r="K570" s="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</row>
    <row r="571" spans="1:26" ht="20.25" customHeight="1">
      <c r="A571" s="21"/>
      <c r="B571" s="21"/>
      <c r="C571" s="21"/>
      <c r="D571" s="21"/>
      <c r="E571" s="21"/>
      <c r="F571" s="21"/>
      <c r="G571" s="21"/>
      <c r="H571" s="1"/>
      <c r="I571" s="21"/>
      <c r="J571" s="21"/>
      <c r="K571" s="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</row>
    <row r="572" spans="1:26" ht="20.25" customHeight="1">
      <c r="A572" s="21"/>
      <c r="B572" s="21"/>
      <c r="C572" s="21"/>
      <c r="D572" s="21"/>
      <c r="E572" s="21"/>
      <c r="F572" s="21"/>
      <c r="G572" s="21"/>
      <c r="H572" s="1"/>
      <c r="I572" s="21"/>
      <c r="J572" s="21"/>
      <c r="K572" s="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</row>
    <row r="573" spans="1:26" ht="20.25" customHeight="1">
      <c r="A573" s="21"/>
      <c r="B573" s="21"/>
      <c r="C573" s="21"/>
      <c r="D573" s="21"/>
      <c r="E573" s="21"/>
      <c r="F573" s="21"/>
      <c r="G573" s="21"/>
      <c r="H573" s="1"/>
      <c r="I573" s="21"/>
      <c r="J573" s="21"/>
      <c r="K573" s="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</row>
    <row r="574" spans="1:26" ht="20.25" customHeight="1">
      <c r="A574" s="21"/>
      <c r="B574" s="21"/>
      <c r="C574" s="21"/>
      <c r="D574" s="21"/>
      <c r="E574" s="21"/>
      <c r="F574" s="21"/>
      <c r="G574" s="21"/>
      <c r="H574" s="1"/>
      <c r="I574" s="21"/>
      <c r="J574" s="21"/>
      <c r="K574" s="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</row>
    <row r="575" spans="1:26" ht="20.25" customHeight="1">
      <c r="A575" s="21"/>
      <c r="B575" s="21"/>
      <c r="C575" s="21"/>
      <c r="D575" s="21"/>
      <c r="E575" s="21"/>
      <c r="F575" s="21"/>
      <c r="G575" s="21"/>
      <c r="H575" s="1"/>
      <c r="I575" s="21"/>
      <c r="J575" s="21"/>
      <c r="K575" s="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</row>
    <row r="576" spans="1:26" ht="20.25" customHeight="1">
      <c r="A576" s="21"/>
      <c r="B576" s="21"/>
      <c r="C576" s="21"/>
      <c r="D576" s="21"/>
      <c r="E576" s="21"/>
      <c r="F576" s="21"/>
      <c r="G576" s="21"/>
      <c r="H576" s="1"/>
      <c r="I576" s="21"/>
      <c r="J576" s="21"/>
      <c r="K576" s="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</row>
    <row r="577" spans="1:26" ht="20.25" customHeight="1">
      <c r="A577" s="21"/>
      <c r="B577" s="21"/>
      <c r="C577" s="21"/>
      <c r="D577" s="21"/>
      <c r="E577" s="21"/>
      <c r="F577" s="21"/>
      <c r="G577" s="21"/>
      <c r="H577" s="1"/>
      <c r="I577" s="21"/>
      <c r="J577" s="21"/>
      <c r="K577" s="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</row>
    <row r="578" spans="1:26" ht="20.25" customHeight="1">
      <c r="A578" s="21"/>
      <c r="B578" s="21"/>
      <c r="C578" s="21"/>
      <c r="D578" s="21"/>
      <c r="E578" s="21"/>
      <c r="F578" s="21"/>
      <c r="G578" s="21"/>
      <c r="H578" s="1"/>
      <c r="I578" s="21"/>
      <c r="J578" s="21"/>
      <c r="K578" s="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</row>
    <row r="579" spans="1:26" ht="20.25" customHeight="1">
      <c r="A579" s="21"/>
      <c r="B579" s="21"/>
      <c r="C579" s="21"/>
      <c r="D579" s="21"/>
      <c r="E579" s="21"/>
      <c r="F579" s="21"/>
      <c r="G579" s="21"/>
      <c r="H579" s="1"/>
      <c r="I579" s="21"/>
      <c r="J579" s="21"/>
      <c r="K579" s="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</row>
    <row r="580" spans="1:26" ht="20.25" customHeight="1">
      <c r="A580" s="21"/>
      <c r="B580" s="21"/>
      <c r="C580" s="21"/>
      <c r="D580" s="21"/>
      <c r="E580" s="21"/>
      <c r="F580" s="21"/>
      <c r="G580" s="21"/>
      <c r="H580" s="1"/>
      <c r="I580" s="21"/>
      <c r="J580" s="21"/>
      <c r="K580" s="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</row>
    <row r="581" spans="1:26" ht="20.25" customHeight="1">
      <c r="A581" s="21"/>
      <c r="B581" s="21"/>
      <c r="C581" s="21"/>
      <c r="D581" s="21"/>
      <c r="E581" s="21"/>
      <c r="F581" s="21"/>
      <c r="G581" s="21"/>
      <c r="H581" s="1"/>
      <c r="I581" s="21"/>
      <c r="J581" s="21"/>
      <c r="K581" s="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</row>
    <row r="582" spans="1:26" ht="20.25" customHeight="1">
      <c r="A582" s="21"/>
      <c r="B582" s="21"/>
      <c r="C582" s="21"/>
      <c r="D582" s="21"/>
      <c r="E582" s="21"/>
      <c r="F582" s="21"/>
      <c r="G582" s="21"/>
      <c r="H582" s="1"/>
      <c r="I582" s="21"/>
      <c r="J582" s="21"/>
      <c r="K582" s="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</row>
    <row r="583" spans="1:26" ht="20.25" customHeight="1">
      <c r="A583" s="21"/>
      <c r="B583" s="21"/>
      <c r="C583" s="21"/>
      <c r="D583" s="21"/>
      <c r="E583" s="21"/>
      <c r="F583" s="21"/>
      <c r="G583" s="21"/>
      <c r="H583" s="1"/>
      <c r="I583" s="21"/>
      <c r="J583" s="21"/>
      <c r="K583" s="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</row>
    <row r="584" spans="1:26" ht="20.25" customHeight="1">
      <c r="A584" s="21"/>
      <c r="B584" s="21"/>
      <c r="C584" s="21"/>
      <c r="D584" s="21"/>
      <c r="E584" s="21"/>
      <c r="F584" s="21"/>
      <c r="G584" s="21"/>
      <c r="H584" s="1"/>
      <c r="I584" s="21"/>
      <c r="J584" s="21"/>
      <c r="K584" s="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</row>
    <row r="585" spans="1:26" ht="20.25" customHeight="1">
      <c r="A585" s="21"/>
      <c r="B585" s="21"/>
      <c r="C585" s="21"/>
      <c r="D585" s="21"/>
      <c r="E585" s="21"/>
      <c r="F585" s="21"/>
      <c r="G585" s="21"/>
      <c r="H585" s="1"/>
      <c r="I585" s="21"/>
      <c r="J585" s="21"/>
      <c r="K585" s="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</row>
    <row r="586" spans="1:26" ht="20.25" customHeight="1">
      <c r="A586" s="21"/>
      <c r="B586" s="21"/>
      <c r="C586" s="21"/>
      <c r="D586" s="21"/>
      <c r="E586" s="21"/>
      <c r="F586" s="21"/>
      <c r="G586" s="21"/>
      <c r="H586" s="1"/>
      <c r="I586" s="21"/>
      <c r="J586" s="21"/>
      <c r="K586" s="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</row>
    <row r="587" spans="1:26" ht="20.25" customHeight="1">
      <c r="A587" s="21"/>
      <c r="B587" s="21"/>
      <c r="C587" s="21"/>
      <c r="D587" s="21"/>
      <c r="E587" s="21"/>
      <c r="F587" s="21"/>
      <c r="G587" s="21"/>
      <c r="H587" s="1"/>
      <c r="I587" s="21"/>
      <c r="J587" s="21"/>
      <c r="K587" s="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</row>
    <row r="588" spans="1:26" ht="20.25" customHeight="1">
      <c r="A588" s="21"/>
      <c r="B588" s="21"/>
      <c r="C588" s="21"/>
      <c r="D588" s="21"/>
      <c r="E588" s="21"/>
      <c r="F588" s="21"/>
      <c r="G588" s="21"/>
      <c r="H588" s="1"/>
      <c r="I588" s="21"/>
      <c r="J588" s="21"/>
      <c r="K588" s="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</row>
    <row r="589" spans="1:26" ht="20.25" customHeight="1">
      <c r="A589" s="21"/>
      <c r="B589" s="21"/>
      <c r="C589" s="21"/>
      <c r="D589" s="21"/>
      <c r="E589" s="21"/>
      <c r="F589" s="21"/>
      <c r="G589" s="21"/>
      <c r="H589" s="1"/>
      <c r="I589" s="21"/>
      <c r="J589" s="21"/>
      <c r="K589" s="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</row>
    <row r="590" spans="1:26" ht="20.25" customHeight="1">
      <c r="A590" s="21"/>
      <c r="B590" s="21"/>
      <c r="C590" s="21"/>
      <c r="D590" s="21"/>
      <c r="E590" s="21"/>
      <c r="F590" s="21"/>
      <c r="G590" s="21"/>
      <c r="H590" s="1"/>
      <c r="I590" s="21"/>
      <c r="J590" s="21"/>
      <c r="K590" s="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</row>
    <row r="591" spans="1:26" ht="20.25" customHeight="1">
      <c r="A591" s="21"/>
      <c r="B591" s="21"/>
      <c r="C591" s="21"/>
      <c r="D591" s="21"/>
      <c r="E591" s="21"/>
      <c r="F591" s="21"/>
      <c r="G591" s="21"/>
      <c r="H591" s="1"/>
      <c r="I591" s="21"/>
      <c r="J591" s="21"/>
      <c r="K591" s="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ht="20.25" customHeight="1">
      <c r="A592" s="21"/>
      <c r="B592" s="21"/>
      <c r="C592" s="21"/>
      <c r="D592" s="21"/>
      <c r="E592" s="21"/>
      <c r="F592" s="21"/>
      <c r="G592" s="21"/>
      <c r="H592" s="1"/>
      <c r="I592" s="21"/>
      <c r="J592" s="21"/>
      <c r="K592" s="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</row>
    <row r="593" spans="1:26" ht="20.25" customHeight="1">
      <c r="A593" s="21"/>
      <c r="B593" s="21"/>
      <c r="C593" s="21"/>
      <c r="D593" s="21"/>
      <c r="E593" s="21"/>
      <c r="F593" s="21"/>
      <c r="G593" s="21"/>
      <c r="H593" s="1"/>
      <c r="I593" s="21"/>
      <c r="J593" s="21"/>
      <c r="K593" s="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</row>
    <row r="594" spans="1:26" ht="20.25" customHeight="1">
      <c r="A594" s="21"/>
      <c r="B594" s="21"/>
      <c r="C594" s="21"/>
      <c r="D594" s="21"/>
      <c r="E594" s="21"/>
      <c r="F594" s="21"/>
      <c r="G594" s="21"/>
      <c r="H594" s="1"/>
      <c r="I594" s="21"/>
      <c r="J594" s="21"/>
      <c r="K594" s="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</row>
    <row r="595" spans="1:26" ht="20.25" customHeight="1">
      <c r="A595" s="21"/>
      <c r="B595" s="21"/>
      <c r="C595" s="21"/>
      <c r="D595" s="21"/>
      <c r="E595" s="21"/>
      <c r="F595" s="21"/>
      <c r="G595" s="21"/>
      <c r="H595" s="1"/>
      <c r="I595" s="21"/>
      <c r="J595" s="21"/>
      <c r="K595" s="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</row>
    <row r="596" spans="1:26" ht="20.25" customHeight="1">
      <c r="A596" s="21"/>
      <c r="B596" s="21"/>
      <c r="C596" s="21"/>
      <c r="D596" s="21"/>
      <c r="E596" s="21"/>
      <c r="F596" s="21"/>
      <c r="G596" s="21"/>
      <c r="H596" s="1"/>
      <c r="I596" s="21"/>
      <c r="J596" s="21"/>
      <c r="K596" s="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</row>
    <row r="597" spans="1:26" ht="20.25" customHeight="1">
      <c r="A597" s="21"/>
      <c r="B597" s="21"/>
      <c r="C597" s="21"/>
      <c r="D597" s="21"/>
      <c r="E597" s="21"/>
      <c r="F597" s="21"/>
      <c r="G597" s="21"/>
      <c r="H597" s="1"/>
      <c r="I597" s="21"/>
      <c r="J597" s="21"/>
      <c r="K597" s="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</row>
    <row r="598" spans="1:26" ht="20.25" customHeight="1">
      <c r="A598" s="21"/>
      <c r="B598" s="21"/>
      <c r="C598" s="21"/>
      <c r="D598" s="21"/>
      <c r="E598" s="21"/>
      <c r="F598" s="21"/>
      <c r="G598" s="21"/>
      <c r="H598" s="1"/>
      <c r="I598" s="21"/>
      <c r="J598" s="21"/>
      <c r="K598" s="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</row>
    <row r="599" spans="1:26" ht="20.25" customHeight="1">
      <c r="A599" s="21"/>
      <c r="B599" s="21"/>
      <c r="C599" s="21"/>
      <c r="D599" s="21"/>
      <c r="E599" s="21"/>
      <c r="F599" s="21"/>
      <c r="G599" s="21"/>
      <c r="H599" s="1"/>
      <c r="I599" s="21"/>
      <c r="J599" s="21"/>
      <c r="K599" s="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</row>
    <row r="600" spans="1:26" ht="20.25" customHeight="1">
      <c r="A600" s="21"/>
      <c r="B600" s="21"/>
      <c r="C600" s="21"/>
      <c r="D600" s="21"/>
      <c r="E600" s="21"/>
      <c r="F600" s="21"/>
      <c r="G600" s="21"/>
      <c r="H600" s="1"/>
      <c r="I600" s="21"/>
      <c r="J600" s="21"/>
      <c r="K600" s="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</row>
    <row r="601" spans="1:26" ht="20.25" customHeight="1">
      <c r="A601" s="21"/>
      <c r="B601" s="21"/>
      <c r="C601" s="21"/>
      <c r="D601" s="21"/>
      <c r="E601" s="21"/>
      <c r="F601" s="21"/>
      <c r="G601" s="21"/>
      <c r="H601" s="1"/>
      <c r="I601" s="21"/>
      <c r="J601" s="21"/>
      <c r="K601" s="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</row>
    <row r="602" spans="1:26" ht="20.25" customHeight="1">
      <c r="A602" s="21"/>
      <c r="B602" s="21"/>
      <c r="C602" s="21"/>
      <c r="D602" s="21"/>
      <c r="E602" s="21"/>
      <c r="F602" s="21"/>
      <c r="G602" s="21"/>
      <c r="H602" s="1"/>
      <c r="I602" s="21"/>
      <c r="J602" s="21"/>
      <c r="K602" s="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</row>
    <row r="603" spans="1:26" ht="20.25" customHeight="1">
      <c r="A603" s="21"/>
      <c r="B603" s="21"/>
      <c r="C603" s="21"/>
      <c r="D603" s="21"/>
      <c r="E603" s="21"/>
      <c r="F603" s="21"/>
      <c r="G603" s="21"/>
      <c r="H603" s="1"/>
      <c r="I603" s="21"/>
      <c r="J603" s="21"/>
      <c r="K603" s="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</row>
    <row r="604" spans="1:26" ht="20.25" customHeight="1">
      <c r="A604" s="21"/>
      <c r="B604" s="21"/>
      <c r="C604" s="21"/>
      <c r="D604" s="21"/>
      <c r="E604" s="21"/>
      <c r="F604" s="21"/>
      <c r="G604" s="21"/>
      <c r="H604" s="1"/>
      <c r="I604" s="21"/>
      <c r="J604" s="21"/>
      <c r="K604" s="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</row>
    <row r="605" spans="1:26" ht="20.25" customHeight="1">
      <c r="A605" s="21"/>
      <c r="B605" s="21"/>
      <c r="C605" s="21"/>
      <c r="D605" s="21"/>
      <c r="E605" s="21"/>
      <c r="F605" s="21"/>
      <c r="G605" s="21"/>
      <c r="H605" s="1"/>
      <c r="I605" s="21"/>
      <c r="J605" s="21"/>
      <c r="K605" s="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</row>
    <row r="606" spans="1:26" ht="20.25" customHeight="1">
      <c r="A606" s="21"/>
      <c r="B606" s="21"/>
      <c r="C606" s="21"/>
      <c r="D606" s="21"/>
      <c r="E606" s="21"/>
      <c r="F606" s="21"/>
      <c r="G606" s="21"/>
      <c r="H606" s="1"/>
      <c r="I606" s="21"/>
      <c r="J606" s="21"/>
      <c r="K606" s="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</row>
    <row r="607" spans="1:26" ht="20.25" customHeight="1">
      <c r="A607" s="21"/>
      <c r="B607" s="21"/>
      <c r="C607" s="21"/>
      <c r="D607" s="21"/>
      <c r="E607" s="21"/>
      <c r="F607" s="21"/>
      <c r="G607" s="21"/>
      <c r="H607" s="1"/>
      <c r="I607" s="21"/>
      <c r="J607" s="21"/>
      <c r="K607" s="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</row>
    <row r="608" spans="1:26" ht="20.25" customHeight="1">
      <c r="A608" s="21"/>
      <c r="B608" s="21"/>
      <c r="C608" s="21"/>
      <c r="D608" s="21"/>
      <c r="E608" s="21"/>
      <c r="F608" s="21"/>
      <c r="G608" s="21"/>
      <c r="H608" s="1"/>
      <c r="I608" s="21"/>
      <c r="J608" s="21"/>
      <c r="K608" s="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</row>
    <row r="609" spans="1:26" ht="20.25" customHeight="1">
      <c r="A609" s="21"/>
      <c r="B609" s="21"/>
      <c r="C609" s="21"/>
      <c r="D609" s="21"/>
      <c r="E609" s="21"/>
      <c r="F609" s="21"/>
      <c r="G609" s="21"/>
      <c r="H609" s="1"/>
      <c r="I609" s="21"/>
      <c r="J609" s="21"/>
      <c r="K609" s="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</row>
    <row r="610" spans="1:26" ht="20.25" customHeight="1">
      <c r="A610" s="21"/>
      <c r="B610" s="21"/>
      <c r="C610" s="21"/>
      <c r="D610" s="21"/>
      <c r="E610" s="21"/>
      <c r="F610" s="21"/>
      <c r="G610" s="21"/>
      <c r="H610" s="1"/>
      <c r="I610" s="21"/>
      <c r="J610" s="21"/>
      <c r="K610" s="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</row>
    <row r="611" spans="1:26" ht="20.25" customHeight="1">
      <c r="A611" s="21"/>
      <c r="B611" s="21"/>
      <c r="C611" s="21"/>
      <c r="D611" s="21"/>
      <c r="E611" s="21"/>
      <c r="F611" s="21"/>
      <c r="G611" s="21"/>
      <c r="H611" s="1"/>
      <c r="I611" s="21"/>
      <c r="J611" s="21"/>
      <c r="K611" s="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</row>
    <row r="612" spans="1:26" ht="20.25" customHeight="1">
      <c r="A612" s="21"/>
      <c r="B612" s="21"/>
      <c r="C612" s="21"/>
      <c r="D612" s="21"/>
      <c r="E612" s="21"/>
      <c r="F612" s="21"/>
      <c r="G612" s="21"/>
      <c r="H612" s="1"/>
      <c r="I612" s="21"/>
      <c r="J612" s="21"/>
      <c r="K612" s="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</row>
    <row r="613" spans="1:26" ht="20.25" customHeight="1">
      <c r="A613" s="21"/>
      <c r="B613" s="21"/>
      <c r="C613" s="21"/>
      <c r="D613" s="21"/>
      <c r="E613" s="21"/>
      <c r="F613" s="21"/>
      <c r="G613" s="21"/>
      <c r="H613" s="1"/>
      <c r="I613" s="21"/>
      <c r="J613" s="21"/>
      <c r="K613" s="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</row>
    <row r="614" spans="1:26" ht="20.25" customHeight="1">
      <c r="A614" s="21"/>
      <c r="B614" s="21"/>
      <c r="C614" s="21"/>
      <c r="D614" s="21"/>
      <c r="E614" s="21"/>
      <c r="F614" s="21"/>
      <c r="G614" s="21"/>
      <c r="H614" s="1"/>
      <c r="I614" s="21"/>
      <c r="J614" s="21"/>
      <c r="K614" s="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</row>
    <row r="615" spans="1:26" ht="20.25" customHeight="1">
      <c r="A615" s="21"/>
      <c r="B615" s="21"/>
      <c r="C615" s="21"/>
      <c r="D615" s="21"/>
      <c r="E615" s="21"/>
      <c r="F615" s="21"/>
      <c r="G615" s="21"/>
      <c r="H615" s="1"/>
      <c r="I615" s="21"/>
      <c r="J615" s="21"/>
      <c r="K615" s="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</row>
    <row r="616" spans="1:26" ht="20.25" customHeight="1">
      <c r="A616" s="21"/>
      <c r="B616" s="21"/>
      <c r="C616" s="21"/>
      <c r="D616" s="21"/>
      <c r="E616" s="21"/>
      <c r="F616" s="21"/>
      <c r="G616" s="21"/>
      <c r="H616" s="1"/>
      <c r="I616" s="21"/>
      <c r="J616" s="21"/>
      <c r="K616" s="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</row>
    <row r="617" spans="1:26" ht="20.25" customHeight="1">
      <c r="A617" s="21"/>
      <c r="B617" s="21"/>
      <c r="C617" s="21"/>
      <c r="D617" s="21"/>
      <c r="E617" s="21"/>
      <c r="F617" s="21"/>
      <c r="G617" s="21"/>
      <c r="H617" s="1"/>
      <c r="I617" s="21"/>
      <c r="J617" s="21"/>
      <c r="K617" s="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</row>
    <row r="618" spans="1:26" ht="20.25" customHeight="1">
      <c r="A618" s="21"/>
      <c r="B618" s="21"/>
      <c r="C618" s="21"/>
      <c r="D618" s="21"/>
      <c r="E618" s="21"/>
      <c r="F618" s="21"/>
      <c r="G618" s="21"/>
      <c r="H618" s="1"/>
      <c r="I618" s="21"/>
      <c r="J618" s="21"/>
      <c r="K618" s="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</row>
    <row r="619" spans="1:26" ht="20.25" customHeight="1">
      <c r="A619" s="21"/>
      <c r="B619" s="21"/>
      <c r="C619" s="21"/>
      <c r="D619" s="21"/>
      <c r="E619" s="21"/>
      <c r="F619" s="21"/>
      <c r="G619" s="21"/>
      <c r="H619" s="1"/>
      <c r="I619" s="21"/>
      <c r="J619" s="21"/>
      <c r="K619" s="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</row>
    <row r="620" spans="1:26" ht="20.25" customHeight="1">
      <c r="A620" s="21"/>
      <c r="B620" s="21"/>
      <c r="C620" s="21"/>
      <c r="D620" s="21"/>
      <c r="E620" s="21"/>
      <c r="F620" s="21"/>
      <c r="G620" s="21"/>
      <c r="H620" s="1"/>
      <c r="I620" s="21"/>
      <c r="J620" s="21"/>
      <c r="K620" s="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</row>
    <row r="621" spans="1:26" ht="20.25" customHeight="1">
      <c r="A621" s="21"/>
      <c r="B621" s="21"/>
      <c r="C621" s="21"/>
      <c r="D621" s="21"/>
      <c r="E621" s="21"/>
      <c r="F621" s="21"/>
      <c r="G621" s="21"/>
      <c r="H621" s="1"/>
      <c r="I621" s="21"/>
      <c r="J621" s="21"/>
      <c r="K621" s="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</row>
    <row r="622" spans="1:26" ht="20.25" customHeight="1">
      <c r="A622" s="21"/>
      <c r="B622" s="21"/>
      <c r="C622" s="21"/>
      <c r="D622" s="21"/>
      <c r="E622" s="21"/>
      <c r="F622" s="21"/>
      <c r="G622" s="21"/>
      <c r="H622" s="1"/>
      <c r="I622" s="21"/>
      <c r="J622" s="21"/>
      <c r="K622" s="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</row>
    <row r="623" spans="1:26" ht="20.25" customHeight="1">
      <c r="A623" s="21"/>
      <c r="B623" s="21"/>
      <c r="C623" s="21"/>
      <c r="D623" s="21"/>
      <c r="E623" s="21"/>
      <c r="F623" s="21"/>
      <c r="G623" s="21"/>
      <c r="H623" s="1"/>
      <c r="I623" s="21"/>
      <c r="J623" s="21"/>
      <c r="K623" s="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</row>
    <row r="624" spans="1:26" ht="20.25" customHeight="1">
      <c r="A624" s="21"/>
      <c r="B624" s="21"/>
      <c r="C624" s="21"/>
      <c r="D624" s="21"/>
      <c r="E624" s="21"/>
      <c r="F624" s="21"/>
      <c r="G624" s="21"/>
      <c r="H624" s="1"/>
      <c r="I624" s="21"/>
      <c r="J624" s="21"/>
      <c r="K624" s="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</row>
    <row r="625" spans="1:26" ht="20.25" customHeight="1">
      <c r="A625" s="21"/>
      <c r="B625" s="21"/>
      <c r="C625" s="21"/>
      <c r="D625" s="21"/>
      <c r="E625" s="21"/>
      <c r="F625" s="21"/>
      <c r="G625" s="21"/>
      <c r="H625" s="1"/>
      <c r="I625" s="21"/>
      <c r="J625" s="21"/>
      <c r="K625" s="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</row>
    <row r="626" spans="1:26" ht="20.25" customHeight="1">
      <c r="A626" s="21"/>
      <c r="B626" s="21"/>
      <c r="C626" s="21"/>
      <c r="D626" s="21"/>
      <c r="E626" s="21"/>
      <c r="F626" s="21"/>
      <c r="G626" s="21"/>
      <c r="H626" s="1"/>
      <c r="I626" s="21"/>
      <c r="J626" s="21"/>
      <c r="K626" s="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</row>
    <row r="627" spans="1:26" ht="20.25" customHeight="1">
      <c r="A627" s="21"/>
      <c r="B627" s="21"/>
      <c r="C627" s="21"/>
      <c r="D627" s="21"/>
      <c r="E627" s="21"/>
      <c r="F627" s="21"/>
      <c r="G627" s="21"/>
      <c r="H627" s="1"/>
      <c r="I627" s="21"/>
      <c r="J627" s="21"/>
      <c r="K627" s="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</row>
    <row r="628" spans="1:26" ht="20.25" customHeight="1">
      <c r="A628" s="21"/>
      <c r="B628" s="21"/>
      <c r="C628" s="21"/>
      <c r="D628" s="21"/>
      <c r="E628" s="21"/>
      <c r="F628" s="21"/>
      <c r="G628" s="21"/>
      <c r="H628" s="1"/>
      <c r="I628" s="21"/>
      <c r="J628" s="21"/>
      <c r="K628" s="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</row>
    <row r="629" spans="1:26" ht="20.25" customHeight="1">
      <c r="A629" s="21"/>
      <c r="B629" s="21"/>
      <c r="C629" s="21"/>
      <c r="D629" s="21"/>
      <c r="E629" s="21"/>
      <c r="F629" s="21"/>
      <c r="G629" s="21"/>
      <c r="H629" s="1"/>
      <c r="I629" s="21"/>
      <c r="J629" s="21"/>
      <c r="K629" s="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</row>
    <row r="630" spans="1:26" ht="20.25" customHeight="1">
      <c r="A630" s="21"/>
      <c r="B630" s="21"/>
      <c r="C630" s="21"/>
      <c r="D630" s="21"/>
      <c r="E630" s="21"/>
      <c r="F630" s="21"/>
      <c r="G630" s="21"/>
      <c r="H630" s="1"/>
      <c r="I630" s="21"/>
      <c r="J630" s="21"/>
      <c r="K630" s="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</row>
    <row r="631" spans="1:26" ht="20.25" customHeight="1">
      <c r="A631" s="21"/>
      <c r="B631" s="21"/>
      <c r="C631" s="21"/>
      <c r="D631" s="21"/>
      <c r="E631" s="21"/>
      <c r="F631" s="21"/>
      <c r="G631" s="21"/>
      <c r="H631" s="1"/>
      <c r="I631" s="21"/>
      <c r="J631" s="21"/>
      <c r="K631" s="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</row>
    <row r="632" spans="1:26" ht="20.25" customHeight="1">
      <c r="A632" s="21"/>
      <c r="B632" s="21"/>
      <c r="C632" s="21"/>
      <c r="D632" s="21"/>
      <c r="E632" s="21"/>
      <c r="F632" s="21"/>
      <c r="G632" s="21"/>
      <c r="H632" s="1"/>
      <c r="I632" s="21"/>
      <c r="J632" s="21"/>
      <c r="K632" s="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</row>
    <row r="633" spans="1:26" ht="20.25" customHeight="1">
      <c r="A633" s="21"/>
      <c r="B633" s="21"/>
      <c r="C633" s="21"/>
      <c r="D633" s="21"/>
      <c r="E633" s="21"/>
      <c r="F633" s="21"/>
      <c r="G633" s="21"/>
      <c r="H633" s="1"/>
      <c r="I633" s="21"/>
      <c r="J633" s="21"/>
      <c r="K633" s="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</row>
    <row r="634" spans="1:26" ht="20.25" customHeight="1">
      <c r="A634" s="21"/>
      <c r="B634" s="21"/>
      <c r="C634" s="21"/>
      <c r="D634" s="21"/>
      <c r="E634" s="21"/>
      <c r="F634" s="21"/>
      <c r="G634" s="21"/>
      <c r="H634" s="1"/>
      <c r="I634" s="21"/>
      <c r="J634" s="21"/>
      <c r="K634" s="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</row>
    <row r="635" spans="1:26" ht="20.25" customHeight="1">
      <c r="A635" s="21"/>
      <c r="B635" s="21"/>
      <c r="C635" s="21"/>
      <c r="D635" s="21"/>
      <c r="E635" s="21"/>
      <c r="F635" s="21"/>
      <c r="G635" s="21"/>
      <c r="H635" s="1"/>
      <c r="I635" s="21"/>
      <c r="J635" s="21"/>
      <c r="K635" s="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</row>
    <row r="636" spans="1:26" ht="20.25" customHeight="1">
      <c r="A636" s="21"/>
      <c r="B636" s="21"/>
      <c r="C636" s="21"/>
      <c r="D636" s="21"/>
      <c r="E636" s="21"/>
      <c r="F636" s="21"/>
      <c r="G636" s="21"/>
      <c r="H636" s="1"/>
      <c r="I636" s="21"/>
      <c r="J636" s="21"/>
      <c r="K636" s="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</row>
    <row r="637" spans="1:26" ht="20.25" customHeight="1">
      <c r="A637" s="21"/>
      <c r="B637" s="21"/>
      <c r="C637" s="21"/>
      <c r="D637" s="21"/>
      <c r="E637" s="21"/>
      <c r="F637" s="21"/>
      <c r="G637" s="21"/>
      <c r="H637" s="1"/>
      <c r="I637" s="21"/>
      <c r="J637" s="21"/>
      <c r="K637" s="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</row>
    <row r="638" spans="1:26" ht="20.25" customHeight="1">
      <c r="A638" s="21"/>
      <c r="B638" s="21"/>
      <c r="C638" s="21"/>
      <c r="D638" s="21"/>
      <c r="E638" s="21"/>
      <c r="F638" s="21"/>
      <c r="G638" s="21"/>
      <c r="H638" s="1"/>
      <c r="I638" s="21"/>
      <c r="J638" s="21"/>
      <c r="K638" s="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</row>
    <row r="639" spans="1:26" ht="20.25" customHeight="1">
      <c r="A639" s="21"/>
      <c r="B639" s="21"/>
      <c r="C639" s="21"/>
      <c r="D639" s="21"/>
      <c r="E639" s="21"/>
      <c r="F639" s="21"/>
      <c r="G639" s="21"/>
      <c r="H639" s="1"/>
      <c r="I639" s="21"/>
      <c r="J639" s="21"/>
      <c r="K639" s="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</row>
    <row r="640" spans="1:26" ht="20.25" customHeight="1">
      <c r="A640" s="21"/>
      <c r="B640" s="21"/>
      <c r="C640" s="21"/>
      <c r="D640" s="21"/>
      <c r="E640" s="21"/>
      <c r="F640" s="21"/>
      <c r="G640" s="21"/>
      <c r="H640" s="1"/>
      <c r="I640" s="21"/>
      <c r="J640" s="21"/>
      <c r="K640" s="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</row>
    <row r="641" spans="1:26" ht="20.25" customHeight="1">
      <c r="A641" s="21"/>
      <c r="B641" s="21"/>
      <c r="C641" s="21"/>
      <c r="D641" s="21"/>
      <c r="E641" s="21"/>
      <c r="F641" s="21"/>
      <c r="G641" s="21"/>
      <c r="H641" s="1"/>
      <c r="I641" s="21"/>
      <c r="J641" s="21"/>
      <c r="K641" s="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</row>
    <row r="642" spans="1:26" ht="20.25" customHeight="1">
      <c r="A642" s="21"/>
      <c r="B642" s="21"/>
      <c r="C642" s="21"/>
      <c r="D642" s="21"/>
      <c r="E642" s="21"/>
      <c r="F642" s="21"/>
      <c r="G642" s="21"/>
      <c r="H642" s="1"/>
      <c r="I642" s="21"/>
      <c r="J642" s="21"/>
      <c r="K642" s="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</row>
    <row r="643" spans="1:26" ht="20.25" customHeight="1">
      <c r="A643" s="21"/>
      <c r="B643" s="21"/>
      <c r="C643" s="21"/>
      <c r="D643" s="21"/>
      <c r="E643" s="21"/>
      <c r="F643" s="21"/>
      <c r="G643" s="21"/>
      <c r="H643" s="1"/>
      <c r="I643" s="21"/>
      <c r="J643" s="21"/>
      <c r="K643" s="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</row>
    <row r="644" spans="1:26" ht="20.25" customHeight="1">
      <c r="A644" s="21"/>
      <c r="B644" s="21"/>
      <c r="C644" s="21"/>
      <c r="D644" s="21"/>
      <c r="E644" s="21"/>
      <c r="F644" s="21"/>
      <c r="G644" s="21"/>
      <c r="H644" s="1"/>
      <c r="I644" s="21"/>
      <c r="J644" s="21"/>
      <c r="K644" s="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</row>
    <row r="645" spans="1:26" ht="20.25" customHeight="1">
      <c r="A645" s="21"/>
      <c r="B645" s="21"/>
      <c r="C645" s="21"/>
      <c r="D645" s="21"/>
      <c r="E645" s="21"/>
      <c r="F645" s="21"/>
      <c r="G645" s="21"/>
      <c r="H645" s="1"/>
      <c r="I645" s="21"/>
      <c r="J645" s="21"/>
      <c r="K645" s="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</row>
    <row r="646" spans="1:26" ht="20.25" customHeight="1">
      <c r="A646" s="21"/>
      <c r="B646" s="21"/>
      <c r="C646" s="21"/>
      <c r="D646" s="21"/>
      <c r="E646" s="21"/>
      <c r="F646" s="21"/>
      <c r="G646" s="21"/>
      <c r="H646" s="1"/>
      <c r="I646" s="21"/>
      <c r="J646" s="21"/>
      <c r="K646" s="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</row>
    <row r="647" spans="1:26" ht="20.25" customHeight="1">
      <c r="A647" s="21"/>
      <c r="B647" s="21"/>
      <c r="C647" s="21"/>
      <c r="D647" s="21"/>
      <c r="E647" s="21"/>
      <c r="F647" s="21"/>
      <c r="G647" s="21"/>
      <c r="H647" s="1"/>
      <c r="I647" s="21"/>
      <c r="J647" s="21"/>
      <c r="K647" s="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</row>
    <row r="648" spans="1:26" ht="20.25" customHeight="1">
      <c r="A648" s="21"/>
      <c r="B648" s="21"/>
      <c r="C648" s="21"/>
      <c r="D648" s="21"/>
      <c r="E648" s="21"/>
      <c r="F648" s="21"/>
      <c r="G648" s="21"/>
      <c r="H648" s="1"/>
      <c r="I648" s="21"/>
      <c r="J648" s="21"/>
      <c r="K648" s="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</row>
    <row r="649" spans="1:26" ht="20.25" customHeight="1">
      <c r="A649" s="21"/>
      <c r="B649" s="21"/>
      <c r="C649" s="21"/>
      <c r="D649" s="21"/>
      <c r="E649" s="21"/>
      <c r="F649" s="21"/>
      <c r="G649" s="21"/>
      <c r="H649" s="1"/>
      <c r="I649" s="21"/>
      <c r="J649" s="21"/>
      <c r="K649" s="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</row>
    <row r="650" spans="1:26" ht="20.25" customHeight="1">
      <c r="A650" s="21"/>
      <c r="B650" s="21"/>
      <c r="C650" s="21"/>
      <c r="D650" s="21"/>
      <c r="E650" s="21"/>
      <c r="F650" s="21"/>
      <c r="G650" s="21"/>
      <c r="H650" s="1"/>
      <c r="I650" s="21"/>
      <c r="J650" s="21"/>
      <c r="K650" s="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</row>
    <row r="651" spans="1:26" ht="20.25" customHeight="1">
      <c r="A651" s="21"/>
      <c r="B651" s="21"/>
      <c r="C651" s="21"/>
      <c r="D651" s="21"/>
      <c r="E651" s="21"/>
      <c r="F651" s="21"/>
      <c r="G651" s="21"/>
      <c r="H651" s="1"/>
      <c r="I651" s="21"/>
      <c r="J651" s="21"/>
      <c r="K651" s="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</row>
    <row r="652" spans="1:26" ht="20.25" customHeight="1">
      <c r="A652" s="21"/>
      <c r="B652" s="21"/>
      <c r="C652" s="21"/>
      <c r="D652" s="21"/>
      <c r="E652" s="21"/>
      <c r="F652" s="21"/>
      <c r="G652" s="21"/>
      <c r="H652" s="1"/>
      <c r="I652" s="21"/>
      <c r="J652" s="21"/>
      <c r="K652" s="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</row>
    <row r="653" spans="1:26" ht="20.25" customHeight="1">
      <c r="A653" s="21"/>
      <c r="B653" s="21"/>
      <c r="C653" s="21"/>
      <c r="D653" s="21"/>
      <c r="E653" s="21"/>
      <c r="F653" s="21"/>
      <c r="G653" s="21"/>
      <c r="H653" s="1"/>
      <c r="I653" s="21"/>
      <c r="J653" s="21"/>
      <c r="K653" s="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</row>
    <row r="654" spans="1:26" ht="20.25" customHeight="1">
      <c r="A654" s="21"/>
      <c r="B654" s="21"/>
      <c r="C654" s="21"/>
      <c r="D654" s="21"/>
      <c r="E654" s="21"/>
      <c r="F654" s="21"/>
      <c r="G654" s="21"/>
      <c r="H654" s="1"/>
      <c r="I654" s="21"/>
      <c r="J654" s="21"/>
      <c r="K654" s="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</row>
    <row r="655" spans="1:26" ht="20.25" customHeight="1">
      <c r="A655" s="21"/>
      <c r="B655" s="21"/>
      <c r="C655" s="21"/>
      <c r="D655" s="21"/>
      <c r="E655" s="21"/>
      <c r="F655" s="21"/>
      <c r="G655" s="21"/>
      <c r="H655" s="1"/>
      <c r="I655" s="21"/>
      <c r="J655" s="21"/>
      <c r="K655" s="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</row>
    <row r="656" spans="1:26" ht="20.25" customHeight="1">
      <c r="A656" s="21"/>
      <c r="B656" s="21"/>
      <c r="C656" s="21"/>
      <c r="D656" s="21"/>
      <c r="E656" s="21"/>
      <c r="F656" s="21"/>
      <c r="G656" s="21"/>
      <c r="H656" s="1"/>
      <c r="I656" s="21"/>
      <c r="J656" s="21"/>
      <c r="K656" s="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</row>
    <row r="657" spans="1:26" ht="20.25" customHeight="1">
      <c r="A657" s="21"/>
      <c r="B657" s="21"/>
      <c r="C657" s="21"/>
      <c r="D657" s="21"/>
      <c r="E657" s="21"/>
      <c r="F657" s="21"/>
      <c r="G657" s="21"/>
      <c r="H657" s="1"/>
      <c r="I657" s="21"/>
      <c r="J657" s="21"/>
      <c r="K657" s="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</row>
    <row r="658" spans="1:26" ht="20.25" customHeight="1">
      <c r="A658" s="21"/>
      <c r="B658" s="21"/>
      <c r="C658" s="21"/>
      <c r="D658" s="21"/>
      <c r="E658" s="21"/>
      <c r="F658" s="21"/>
      <c r="G658" s="21"/>
      <c r="H658" s="1"/>
      <c r="I658" s="21"/>
      <c r="J658" s="21"/>
      <c r="K658" s="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</row>
    <row r="659" spans="1:26" ht="20.25" customHeight="1">
      <c r="A659" s="21"/>
      <c r="B659" s="21"/>
      <c r="C659" s="21"/>
      <c r="D659" s="21"/>
      <c r="E659" s="21"/>
      <c r="F659" s="21"/>
      <c r="G659" s="21"/>
      <c r="H659" s="1"/>
      <c r="I659" s="21"/>
      <c r="J659" s="21"/>
      <c r="K659" s="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</row>
    <row r="660" spans="1:26" ht="20.25" customHeight="1">
      <c r="A660" s="21"/>
      <c r="B660" s="21"/>
      <c r="C660" s="21"/>
      <c r="D660" s="21"/>
      <c r="E660" s="21"/>
      <c r="F660" s="21"/>
      <c r="G660" s="21"/>
      <c r="H660" s="1"/>
      <c r="I660" s="21"/>
      <c r="J660" s="21"/>
      <c r="K660" s="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</row>
    <row r="661" spans="1:26" ht="20.25" customHeight="1">
      <c r="A661" s="21"/>
      <c r="B661" s="21"/>
      <c r="C661" s="21"/>
      <c r="D661" s="21"/>
      <c r="E661" s="21"/>
      <c r="F661" s="21"/>
      <c r="G661" s="21"/>
      <c r="H661" s="1"/>
      <c r="I661" s="21"/>
      <c r="J661" s="21"/>
      <c r="K661" s="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</row>
    <row r="662" spans="1:26" ht="20.25" customHeight="1">
      <c r="A662" s="21"/>
      <c r="B662" s="21"/>
      <c r="C662" s="21"/>
      <c r="D662" s="21"/>
      <c r="E662" s="21"/>
      <c r="F662" s="21"/>
      <c r="G662" s="21"/>
      <c r="H662" s="1"/>
      <c r="I662" s="21"/>
      <c r="J662" s="21"/>
      <c r="K662" s="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</row>
    <row r="663" spans="1:26" ht="20.25" customHeight="1">
      <c r="A663" s="21"/>
      <c r="B663" s="21"/>
      <c r="C663" s="21"/>
      <c r="D663" s="21"/>
      <c r="E663" s="21"/>
      <c r="F663" s="21"/>
      <c r="G663" s="21"/>
      <c r="H663" s="1"/>
      <c r="I663" s="21"/>
      <c r="J663" s="21"/>
      <c r="K663" s="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</row>
    <row r="664" spans="1:26" ht="20.25" customHeight="1">
      <c r="A664" s="21"/>
      <c r="B664" s="21"/>
      <c r="C664" s="21"/>
      <c r="D664" s="21"/>
      <c r="E664" s="21"/>
      <c r="F664" s="21"/>
      <c r="G664" s="21"/>
      <c r="H664" s="1"/>
      <c r="I664" s="21"/>
      <c r="J664" s="21"/>
      <c r="K664" s="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</row>
    <row r="665" spans="1:26" ht="20.25" customHeight="1">
      <c r="A665" s="21"/>
      <c r="B665" s="21"/>
      <c r="C665" s="21"/>
      <c r="D665" s="21"/>
      <c r="E665" s="21"/>
      <c r="F665" s="21"/>
      <c r="G665" s="21"/>
      <c r="H665" s="1"/>
      <c r="I665" s="21"/>
      <c r="J665" s="21"/>
      <c r="K665" s="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</row>
    <row r="666" spans="1:26" ht="20.25" customHeight="1">
      <c r="A666" s="21"/>
      <c r="B666" s="21"/>
      <c r="C666" s="21"/>
      <c r="D666" s="21"/>
      <c r="E666" s="21"/>
      <c r="F666" s="21"/>
      <c r="G666" s="21"/>
      <c r="H666" s="1"/>
      <c r="I666" s="21"/>
      <c r="J666" s="21"/>
      <c r="K666" s="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</row>
    <row r="667" spans="1:26" ht="20.25" customHeight="1">
      <c r="A667" s="21"/>
      <c r="B667" s="21"/>
      <c r="C667" s="21"/>
      <c r="D667" s="21"/>
      <c r="E667" s="21"/>
      <c r="F667" s="21"/>
      <c r="G667" s="21"/>
      <c r="H667" s="1"/>
      <c r="I667" s="21"/>
      <c r="J667" s="21"/>
      <c r="K667" s="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</row>
    <row r="668" spans="1:26" ht="20.25" customHeight="1">
      <c r="A668" s="21"/>
      <c r="B668" s="21"/>
      <c r="C668" s="21"/>
      <c r="D668" s="21"/>
      <c r="E668" s="21"/>
      <c r="F668" s="21"/>
      <c r="G668" s="21"/>
      <c r="H668" s="1"/>
      <c r="I668" s="21"/>
      <c r="J668" s="21"/>
      <c r="K668" s="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</row>
    <row r="669" spans="1:26" ht="20.25" customHeight="1">
      <c r="A669" s="21"/>
      <c r="B669" s="21"/>
      <c r="C669" s="21"/>
      <c r="D669" s="21"/>
      <c r="E669" s="21"/>
      <c r="F669" s="21"/>
      <c r="G669" s="21"/>
      <c r="H669" s="1"/>
      <c r="I669" s="21"/>
      <c r="J669" s="21"/>
      <c r="K669" s="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</row>
    <row r="670" spans="1:26" ht="20.25" customHeight="1">
      <c r="A670" s="21"/>
      <c r="B670" s="21"/>
      <c r="C670" s="21"/>
      <c r="D670" s="21"/>
      <c r="E670" s="21"/>
      <c r="F670" s="21"/>
      <c r="G670" s="21"/>
      <c r="H670" s="1"/>
      <c r="I670" s="21"/>
      <c r="J670" s="21"/>
      <c r="K670" s="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</row>
    <row r="671" spans="1:26" ht="20.25" customHeight="1">
      <c r="A671" s="21"/>
      <c r="B671" s="21"/>
      <c r="C671" s="21"/>
      <c r="D671" s="21"/>
      <c r="E671" s="21"/>
      <c r="F671" s="21"/>
      <c r="G671" s="21"/>
      <c r="H671" s="1"/>
      <c r="I671" s="21"/>
      <c r="J671" s="21"/>
      <c r="K671" s="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</row>
    <row r="672" spans="1:26" ht="20.25" customHeight="1">
      <c r="A672" s="21"/>
      <c r="B672" s="21"/>
      <c r="C672" s="21"/>
      <c r="D672" s="21"/>
      <c r="E672" s="21"/>
      <c r="F672" s="21"/>
      <c r="G672" s="21"/>
      <c r="H672" s="1"/>
      <c r="I672" s="21"/>
      <c r="J672" s="21"/>
      <c r="K672" s="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</row>
    <row r="673" spans="1:26" ht="20.25" customHeight="1">
      <c r="A673" s="21"/>
      <c r="B673" s="21"/>
      <c r="C673" s="21"/>
      <c r="D673" s="21"/>
      <c r="E673" s="21"/>
      <c r="F673" s="21"/>
      <c r="G673" s="21"/>
      <c r="H673" s="1"/>
      <c r="I673" s="21"/>
      <c r="J673" s="21"/>
      <c r="K673" s="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</row>
    <row r="674" spans="1:26" ht="20.25" customHeight="1">
      <c r="A674" s="21"/>
      <c r="B674" s="21"/>
      <c r="C674" s="21"/>
      <c r="D674" s="21"/>
      <c r="E674" s="21"/>
      <c r="F674" s="21"/>
      <c r="G674" s="21"/>
      <c r="H674" s="1"/>
      <c r="I674" s="21"/>
      <c r="J674" s="21"/>
      <c r="K674" s="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</row>
    <row r="675" spans="1:26" ht="20.25" customHeight="1">
      <c r="A675" s="21"/>
      <c r="B675" s="21"/>
      <c r="C675" s="21"/>
      <c r="D675" s="21"/>
      <c r="E675" s="21"/>
      <c r="F675" s="21"/>
      <c r="G675" s="21"/>
      <c r="H675" s="1"/>
      <c r="I675" s="21"/>
      <c r="J675" s="21"/>
      <c r="K675" s="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</row>
    <row r="676" spans="1:26" ht="20.25" customHeight="1">
      <c r="A676" s="21"/>
      <c r="B676" s="21"/>
      <c r="C676" s="21"/>
      <c r="D676" s="21"/>
      <c r="E676" s="21"/>
      <c r="F676" s="21"/>
      <c r="G676" s="21"/>
      <c r="H676" s="1"/>
      <c r="I676" s="21"/>
      <c r="J676" s="21"/>
      <c r="K676" s="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</row>
    <row r="677" spans="1:26" ht="20.25" customHeight="1">
      <c r="A677" s="21"/>
      <c r="B677" s="21"/>
      <c r="C677" s="21"/>
      <c r="D677" s="21"/>
      <c r="E677" s="21"/>
      <c r="F677" s="21"/>
      <c r="G677" s="21"/>
      <c r="H677" s="1"/>
      <c r="I677" s="21"/>
      <c r="J677" s="21"/>
      <c r="K677" s="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</row>
    <row r="678" spans="1:26" ht="20.25" customHeight="1">
      <c r="A678" s="21"/>
      <c r="B678" s="21"/>
      <c r="C678" s="21"/>
      <c r="D678" s="21"/>
      <c r="E678" s="21"/>
      <c r="F678" s="21"/>
      <c r="G678" s="21"/>
      <c r="H678" s="1"/>
      <c r="I678" s="21"/>
      <c r="J678" s="21"/>
      <c r="K678" s="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</row>
    <row r="679" spans="1:26" ht="20.25" customHeight="1">
      <c r="A679" s="21"/>
      <c r="B679" s="21"/>
      <c r="C679" s="21"/>
      <c r="D679" s="21"/>
      <c r="E679" s="21"/>
      <c r="F679" s="21"/>
      <c r="G679" s="21"/>
      <c r="H679" s="1"/>
      <c r="I679" s="21"/>
      <c r="J679" s="21"/>
      <c r="K679" s="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</row>
    <row r="680" spans="1:26" ht="20.25" customHeight="1">
      <c r="A680" s="21"/>
      <c r="B680" s="21"/>
      <c r="C680" s="21"/>
      <c r="D680" s="21"/>
      <c r="E680" s="21"/>
      <c r="F680" s="21"/>
      <c r="G680" s="21"/>
      <c r="H680" s="1"/>
      <c r="I680" s="21"/>
      <c r="J680" s="21"/>
      <c r="K680" s="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</row>
    <row r="681" spans="1:26" ht="20.25" customHeight="1">
      <c r="A681" s="21"/>
      <c r="B681" s="21"/>
      <c r="C681" s="21"/>
      <c r="D681" s="21"/>
      <c r="E681" s="21"/>
      <c r="F681" s="21"/>
      <c r="G681" s="21"/>
      <c r="H681" s="1"/>
      <c r="I681" s="21"/>
      <c r="J681" s="21"/>
      <c r="K681" s="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</row>
    <row r="682" spans="1:26" ht="20.25" customHeight="1">
      <c r="A682" s="21"/>
      <c r="B682" s="21"/>
      <c r="C682" s="21"/>
      <c r="D682" s="21"/>
      <c r="E682" s="21"/>
      <c r="F682" s="21"/>
      <c r="G682" s="21"/>
      <c r="H682" s="1"/>
      <c r="I682" s="21"/>
      <c r="J682" s="21"/>
      <c r="K682" s="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</row>
    <row r="683" spans="1:26" ht="20.25" customHeight="1">
      <c r="A683" s="21"/>
      <c r="B683" s="21"/>
      <c r="C683" s="21"/>
      <c r="D683" s="21"/>
      <c r="E683" s="21"/>
      <c r="F683" s="21"/>
      <c r="G683" s="21"/>
      <c r="H683" s="1"/>
      <c r="I683" s="21"/>
      <c r="J683" s="21"/>
      <c r="K683" s="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</row>
    <row r="684" spans="1:26" ht="20.25" customHeight="1">
      <c r="A684" s="21"/>
      <c r="B684" s="21"/>
      <c r="C684" s="21"/>
      <c r="D684" s="21"/>
      <c r="E684" s="21"/>
      <c r="F684" s="21"/>
      <c r="G684" s="21"/>
      <c r="H684" s="1"/>
      <c r="I684" s="21"/>
      <c r="J684" s="21"/>
      <c r="K684" s="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</row>
    <row r="685" spans="1:26" ht="20.25" customHeight="1">
      <c r="A685" s="21"/>
      <c r="B685" s="21"/>
      <c r="C685" s="21"/>
      <c r="D685" s="21"/>
      <c r="E685" s="21"/>
      <c r="F685" s="21"/>
      <c r="G685" s="21"/>
      <c r="H685" s="1"/>
      <c r="I685" s="21"/>
      <c r="J685" s="21"/>
      <c r="K685" s="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</row>
    <row r="686" spans="1:26" ht="20.25" customHeight="1">
      <c r="A686" s="21"/>
      <c r="B686" s="21"/>
      <c r="C686" s="21"/>
      <c r="D686" s="21"/>
      <c r="E686" s="21"/>
      <c r="F686" s="21"/>
      <c r="G686" s="21"/>
      <c r="H686" s="1"/>
      <c r="I686" s="21"/>
      <c r="J686" s="21"/>
      <c r="K686" s="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</row>
    <row r="687" spans="1:26" ht="20.25" customHeight="1">
      <c r="A687" s="21"/>
      <c r="B687" s="21"/>
      <c r="C687" s="21"/>
      <c r="D687" s="21"/>
      <c r="E687" s="21"/>
      <c r="F687" s="21"/>
      <c r="G687" s="21"/>
      <c r="H687" s="1"/>
      <c r="I687" s="21"/>
      <c r="J687" s="21"/>
      <c r="K687" s="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</row>
    <row r="688" spans="1:26" ht="20.25" customHeight="1">
      <c r="A688" s="21"/>
      <c r="B688" s="21"/>
      <c r="C688" s="21"/>
      <c r="D688" s="21"/>
      <c r="E688" s="21"/>
      <c r="F688" s="21"/>
      <c r="G688" s="21"/>
      <c r="H688" s="1"/>
      <c r="I688" s="21"/>
      <c r="J688" s="21"/>
      <c r="K688" s="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</row>
    <row r="689" spans="1:26" ht="20.25" customHeight="1">
      <c r="A689" s="21"/>
      <c r="B689" s="21"/>
      <c r="C689" s="21"/>
      <c r="D689" s="21"/>
      <c r="E689" s="21"/>
      <c r="F689" s="21"/>
      <c r="G689" s="21"/>
      <c r="H689" s="1"/>
      <c r="I689" s="21"/>
      <c r="J689" s="21"/>
      <c r="K689" s="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</row>
    <row r="690" spans="1:26" ht="20.25" customHeight="1">
      <c r="A690" s="21"/>
      <c r="B690" s="21"/>
      <c r="C690" s="21"/>
      <c r="D690" s="21"/>
      <c r="E690" s="21"/>
      <c r="F690" s="21"/>
      <c r="G690" s="21"/>
      <c r="H690" s="1"/>
      <c r="I690" s="21"/>
      <c r="J690" s="21"/>
      <c r="K690" s="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</row>
    <row r="691" spans="1:26" ht="20.25" customHeight="1">
      <c r="A691" s="21"/>
      <c r="B691" s="21"/>
      <c r="C691" s="21"/>
      <c r="D691" s="21"/>
      <c r="E691" s="21"/>
      <c r="F691" s="21"/>
      <c r="G691" s="21"/>
      <c r="H691" s="1"/>
      <c r="I691" s="21"/>
      <c r="J691" s="21"/>
      <c r="K691" s="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</row>
    <row r="692" spans="1:26" ht="20.25" customHeight="1">
      <c r="A692" s="21"/>
      <c r="B692" s="21"/>
      <c r="C692" s="21"/>
      <c r="D692" s="21"/>
      <c r="E692" s="21"/>
      <c r="F692" s="21"/>
      <c r="G692" s="21"/>
      <c r="H692" s="1"/>
      <c r="I692" s="21"/>
      <c r="J692" s="21"/>
      <c r="K692" s="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</row>
    <row r="693" spans="1:26" ht="20.25" customHeight="1">
      <c r="A693" s="21"/>
      <c r="B693" s="21"/>
      <c r="C693" s="21"/>
      <c r="D693" s="21"/>
      <c r="E693" s="21"/>
      <c r="F693" s="21"/>
      <c r="G693" s="21"/>
      <c r="H693" s="1"/>
      <c r="I693" s="21"/>
      <c r="J693" s="21"/>
      <c r="K693" s="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</row>
    <row r="694" spans="1:26" ht="20.25" customHeight="1">
      <c r="A694" s="21"/>
      <c r="B694" s="21"/>
      <c r="C694" s="21"/>
      <c r="D694" s="21"/>
      <c r="E694" s="21"/>
      <c r="F694" s="21"/>
      <c r="G694" s="21"/>
      <c r="H694" s="1"/>
      <c r="I694" s="21"/>
      <c r="J694" s="21"/>
      <c r="K694" s="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</row>
    <row r="695" spans="1:26" ht="20.25" customHeight="1">
      <c r="A695" s="21"/>
      <c r="B695" s="21"/>
      <c r="C695" s="21"/>
      <c r="D695" s="21"/>
      <c r="E695" s="21"/>
      <c r="F695" s="21"/>
      <c r="G695" s="21"/>
      <c r="H695" s="1"/>
      <c r="I695" s="21"/>
      <c r="J695" s="21"/>
      <c r="K695" s="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</row>
    <row r="696" spans="1:26" ht="20.25" customHeight="1">
      <c r="A696" s="21"/>
      <c r="B696" s="21"/>
      <c r="C696" s="21"/>
      <c r="D696" s="21"/>
      <c r="E696" s="21"/>
      <c r="F696" s="21"/>
      <c r="G696" s="21"/>
      <c r="H696" s="1"/>
      <c r="I696" s="21"/>
      <c r="J696" s="21"/>
      <c r="K696" s="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</row>
    <row r="697" spans="1:26" ht="20.25" customHeight="1">
      <c r="A697" s="21"/>
      <c r="B697" s="21"/>
      <c r="C697" s="21"/>
      <c r="D697" s="21"/>
      <c r="E697" s="21"/>
      <c r="F697" s="21"/>
      <c r="G697" s="21"/>
      <c r="H697" s="1"/>
      <c r="I697" s="21"/>
      <c r="J697" s="21"/>
      <c r="K697" s="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</row>
    <row r="698" spans="1:26" ht="20.25" customHeight="1">
      <c r="A698" s="21"/>
      <c r="B698" s="21"/>
      <c r="C698" s="21"/>
      <c r="D698" s="21"/>
      <c r="E698" s="21"/>
      <c r="F698" s="21"/>
      <c r="G698" s="21"/>
      <c r="H698" s="1"/>
      <c r="I698" s="21"/>
      <c r="J698" s="21"/>
      <c r="K698" s="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</row>
    <row r="699" spans="1:26" ht="20.25" customHeight="1">
      <c r="A699" s="21"/>
      <c r="B699" s="21"/>
      <c r="C699" s="21"/>
      <c r="D699" s="21"/>
      <c r="E699" s="21"/>
      <c r="F699" s="21"/>
      <c r="G699" s="21"/>
      <c r="H699" s="1"/>
      <c r="I699" s="21"/>
      <c r="J699" s="21"/>
      <c r="K699" s="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</row>
    <row r="700" spans="1:26" ht="20.25" customHeight="1">
      <c r="A700" s="21"/>
      <c r="B700" s="21"/>
      <c r="C700" s="21"/>
      <c r="D700" s="21"/>
      <c r="E700" s="21"/>
      <c r="F700" s="21"/>
      <c r="G700" s="21"/>
      <c r="H700" s="1"/>
      <c r="I700" s="21"/>
      <c r="J700" s="21"/>
      <c r="K700" s="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</row>
    <row r="701" spans="1:26" ht="20.25" customHeight="1">
      <c r="A701" s="21"/>
      <c r="B701" s="21"/>
      <c r="C701" s="21"/>
      <c r="D701" s="21"/>
      <c r="E701" s="21"/>
      <c r="F701" s="21"/>
      <c r="G701" s="21"/>
      <c r="H701" s="1"/>
      <c r="I701" s="21"/>
      <c r="J701" s="21"/>
      <c r="K701" s="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</row>
    <row r="702" spans="1:26" ht="20.25" customHeight="1">
      <c r="A702" s="21"/>
      <c r="B702" s="21"/>
      <c r="C702" s="21"/>
      <c r="D702" s="21"/>
      <c r="E702" s="21"/>
      <c r="F702" s="21"/>
      <c r="G702" s="21"/>
      <c r="H702" s="1"/>
      <c r="I702" s="21"/>
      <c r="J702" s="21"/>
      <c r="K702" s="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</row>
    <row r="703" spans="1:26" ht="20.25" customHeight="1">
      <c r="A703" s="21"/>
      <c r="B703" s="21"/>
      <c r="C703" s="21"/>
      <c r="D703" s="21"/>
      <c r="E703" s="21"/>
      <c r="F703" s="21"/>
      <c r="G703" s="21"/>
      <c r="H703" s="1"/>
      <c r="I703" s="21"/>
      <c r="J703" s="21"/>
      <c r="K703" s="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</row>
    <row r="704" spans="1:26" ht="20.25" customHeight="1">
      <c r="A704" s="21"/>
      <c r="B704" s="21"/>
      <c r="C704" s="21"/>
      <c r="D704" s="21"/>
      <c r="E704" s="21"/>
      <c r="F704" s="21"/>
      <c r="G704" s="21"/>
      <c r="H704" s="1"/>
      <c r="I704" s="21"/>
      <c r="J704" s="21"/>
      <c r="K704" s="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</row>
    <row r="705" spans="1:26" ht="20.25" customHeight="1">
      <c r="A705" s="21"/>
      <c r="B705" s="21"/>
      <c r="C705" s="21"/>
      <c r="D705" s="21"/>
      <c r="E705" s="21"/>
      <c r="F705" s="21"/>
      <c r="G705" s="21"/>
      <c r="H705" s="1"/>
      <c r="I705" s="21"/>
      <c r="J705" s="21"/>
      <c r="K705" s="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</row>
    <row r="706" spans="1:26" ht="20.25" customHeight="1">
      <c r="A706" s="21"/>
      <c r="B706" s="21"/>
      <c r="C706" s="21"/>
      <c r="D706" s="21"/>
      <c r="E706" s="21"/>
      <c r="F706" s="21"/>
      <c r="G706" s="21"/>
      <c r="H706" s="1"/>
      <c r="I706" s="21"/>
      <c r="J706" s="21"/>
      <c r="K706" s="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</row>
    <row r="707" spans="1:26" ht="20.25" customHeight="1">
      <c r="A707" s="21"/>
      <c r="B707" s="21"/>
      <c r="C707" s="21"/>
      <c r="D707" s="21"/>
      <c r="E707" s="21"/>
      <c r="F707" s="21"/>
      <c r="G707" s="21"/>
      <c r="H707" s="1"/>
      <c r="I707" s="21"/>
      <c r="J707" s="21"/>
      <c r="K707" s="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</row>
    <row r="708" spans="1:26" ht="20.25" customHeight="1">
      <c r="A708" s="21"/>
      <c r="B708" s="21"/>
      <c r="C708" s="21"/>
      <c r="D708" s="21"/>
      <c r="E708" s="21"/>
      <c r="F708" s="21"/>
      <c r="G708" s="21"/>
      <c r="H708" s="1"/>
      <c r="I708" s="21"/>
      <c r="J708" s="21"/>
      <c r="K708" s="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</row>
    <row r="709" spans="1:26" ht="20.25" customHeight="1">
      <c r="A709" s="21"/>
      <c r="B709" s="21"/>
      <c r="C709" s="21"/>
      <c r="D709" s="21"/>
      <c r="E709" s="21"/>
      <c r="F709" s="21"/>
      <c r="G709" s="21"/>
      <c r="H709" s="1"/>
      <c r="I709" s="21"/>
      <c r="J709" s="21"/>
      <c r="K709" s="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</row>
    <row r="710" spans="1:26" ht="20.25" customHeight="1">
      <c r="A710" s="21"/>
      <c r="B710" s="21"/>
      <c r="C710" s="21"/>
      <c r="D710" s="21"/>
      <c r="E710" s="21"/>
      <c r="F710" s="21"/>
      <c r="G710" s="21"/>
      <c r="H710" s="1"/>
      <c r="I710" s="21"/>
      <c r="J710" s="21"/>
      <c r="K710" s="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</row>
    <row r="711" spans="1:26" ht="20.25" customHeight="1">
      <c r="A711" s="21"/>
      <c r="B711" s="21"/>
      <c r="C711" s="21"/>
      <c r="D711" s="21"/>
      <c r="E711" s="21"/>
      <c r="F711" s="21"/>
      <c r="G711" s="21"/>
      <c r="H711" s="1"/>
      <c r="I711" s="21"/>
      <c r="J711" s="21"/>
      <c r="K711" s="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</row>
    <row r="712" spans="1:26" ht="20.25" customHeight="1">
      <c r="A712" s="21"/>
      <c r="B712" s="21"/>
      <c r="C712" s="21"/>
      <c r="D712" s="21"/>
      <c r="E712" s="21"/>
      <c r="F712" s="21"/>
      <c r="G712" s="21"/>
      <c r="H712" s="1"/>
      <c r="I712" s="21"/>
      <c r="J712" s="21"/>
      <c r="K712" s="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</row>
    <row r="713" spans="1:26" ht="20.25" customHeight="1">
      <c r="A713" s="21"/>
      <c r="B713" s="21"/>
      <c r="C713" s="21"/>
      <c r="D713" s="21"/>
      <c r="E713" s="21"/>
      <c r="F713" s="21"/>
      <c r="G713" s="21"/>
      <c r="H713" s="1"/>
      <c r="I713" s="21"/>
      <c r="J713" s="21"/>
      <c r="K713" s="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</row>
    <row r="714" spans="1:26" ht="20.25" customHeight="1">
      <c r="A714" s="21"/>
      <c r="B714" s="21"/>
      <c r="C714" s="21"/>
      <c r="D714" s="21"/>
      <c r="E714" s="21"/>
      <c r="F714" s="21"/>
      <c r="G714" s="21"/>
      <c r="H714" s="1"/>
      <c r="I714" s="21"/>
      <c r="J714" s="21"/>
      <c r="K714" s="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</row>
    <row r="715" spans="1:26" ht="20.25" customHeight="1">
      <c r="A715" s="21"/>
      <c r="B715" s="21"/>
      <c r="C715" s="21"/>
      <c r="D715" s="21"/>
      <c r="E715" s="21"/>
      <c r="F715" s="21"/>
      <c r="G715" s="21"/>
      <c r="H715" s="1"/>
      <c r="I715" s="21"/>
      <c r="J715" s="21"/>
      <c r="K715" s="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</row>
    <row r="716" spans="1:26" ht="20.25" customHeight="1">
      <c r="A716" s="21"/>
      <c r="B716" s="21"/>
      <c r="C716" s="21"/>
      <c r="D716" s="21"/>
      <c r="E716" s="21"/>
      <c r="F716" s="21"/>
      <c r="G716" s="21"/>
      <c r="H716" s="1"/>
      <c r="I716" s="21"/>
      <c r="J716" s="21"/>
      <c r="K716" s="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</row>
    <row r="717" spans="1:26" ht="20.25" customHeight="1">
      <c r="A717" s="21"/>
      <c r="B717" s="21"/>
      <c r="C717" s="21"/>
      <c r="D717" s="21"/>
      <c r="E717" s="21"/>
      <c r="F717" s="21"/>
      <c r="G717" s="21"/>
      <c r="H717" s="1"/>
      <c r="I717" s="21"/>
      <c r="J717" s="21"/>
      <c r="K717" s="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</row>
    <row r="718" spans="1:26" ht="20.25" customHeight="1">
      <c r="A718" s="21"/>
      <c r="B718" s="21"/>
      <c r="C718" s="21"/>
      <c r="D718" s="21"/>
      <c r="E718" s="21"/>
      <c r="F718" s="21"/>
      <c r="G718" s="21"/>
      <c r="H718" s="1"/>
      <c r="I718" s="21"/>
      <c r="J718" s="21"/>
      <c r="K718" s="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</row>
    <row r="719" spans="1:26" ht="20.25" customHeight="1">
      <c r="A719" s="21"/>
      <c r="B719" s="21"/>
      <c r="C719" s="21"/>
      <c r="D719" s="21"/>
      <c r="E719" s="21"/>
      <c r="F719" s="21"/>
      <c r="G719" s="21"/>
      <c r="H719" s="1"/>
      <c r="I719" s="21"/>
      <c r="J719" s="21"/>
      <c r="K719" s="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</row>
    <row r="720" spans="1:26" ht="20.25" customHeight="1">
      <c r="A720" s="21"/>
      <c r="B720" s="21"/>
      <c r="C720" s="21"/>
      <c r="D720" s="21"/>
      <c r="E720" s="21"/>
      <c r="F720" s="21"/>
      <c r="G720" s="21"/>
      <c r="H720" s="1"/>
      <c r="I720" s="21"/>
      <c r="J720" s="21"/>
      <c r="K720" s="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</row>
    <row r="721" spans="1:26" ht="20.25" customHeight="1">
      <c r="A721" s="21"/>
      <c r="B721" s="21"/>
      <c r="C721" s="21"/>
      <c r="D721" s="21"/>
      <c r="E721" s="21"/>
      <c r="F721" s="21"/>
      <c r="G721" s="21"/>
      <c r="H721" s="1"/>
      <c r="I721" s="21"/>
      <c r="J721" s="21"/>
      <c r="K721" s="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</row>
    <row r="722" spans="1:26" ht="20.25" customHeight="1">
      <c r="A722" s="21"/>
      <c r="B722" s="21"/>
      <c r="C722" s="21"/>
      <c r="D722" s="21"/>
      <c r="E722" s="21"/>
      <c r="F722" s="21"/>
      <c r="G722" s="21"/>
      <c r="H722" s="1"/>
      <c r="I722" s="21"/>
      <c r="J722" s="21"/>
      <c r="K722" s="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</row>
    <row r="723" spans="1:26" ht="20.25" customHeight="1">
      <c r="A723" s="21"/>
      <c r="B723" s="21"/>
      <c r="C723" s="21"/>
      <c r="D723" s="21"/>
      <c r="E723" s="21"/>
      <c r="F723" s="21"/>
      <c r="G723" s="21"/>
      <c r="H723" s="1"/>
      <c r="I723" s="21"/>
      <c r="J723" s="21"/>
      <c r="K723" s="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</row>
    <row r="724" spans="1:26" ht="20.25" customHeight="1">
      <c r="A724" s="21"/>
      <c r="B724" s="21"/>
      <c r="C724" s="21"/>
      <c r="D724" s="21"/>
      <c r="E724" s="21"/>
      <c r="F724" s="21"/>
      <c r="G724" s="21"/>
      <c r="H724" s="1"/>
      <c r="I724" s="21"/>
      <c r="J724" s="21"/>
      <c r="K724" s="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</row>
    <row r="725" spans="1:26" ht="20.25" customHeight="1">
      <c r="A725" s="21"/>
      <c r="B725" s="21"/>
      <c r="C725" s="21"/>
      <c r="D725" s="21"/>
      <c r="E725" s="21"/>
      <c r="F725" s="21"/>
      <c r="G725" s="21"/>
      <c r="H725" s="1"/>
      <c r="I725" s="21"/>
      <c r="J725" s="21"/>
      <c r="K725" s="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</row>
    <row r="726" spans="1:26" ht="20.25" customHeight="1">
      <c r="A726" s="21"/>
      <c r="B726" s="21"/>
      <c r="C726" s="21"/>
      <c r="D726" s="21"/>
      <c r="E726" s="21"/>
      <c r="F726" s="21"/>
      <c r="G726" s="21"/>
      <c r="H726" s="1"/>
      <c r="I726" s="21"/>
      <c r="J726" s="21"/>
      <c r="K726" s="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</row>
    <row r="727" spans="1:26" ht="20.25" customHeight="1">
      <c r="A727" s="21"/>
      <c r="B727" s="21"/>
      <c r="C727" s="21"/>
      <c r="D727" s="21"/>
      <c r="E727" s="21"/>
      <c r="F727" s="21"/>
      <c r="G727" s="21"/>
      <c r="H727" s="1"/>
      <c r="I727" s="21"/>
      <c r="J727" s="21"/>
      <c r="K727" s="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</row>
    <row r="728" spans="1:26" ht="20.25" customHeight="1">
      <c r="A728" s="21"/>
      <c r="B728" s="21"/>
      <c r="C728" s="21"/>
      <c r="D728" s="21"/>
      <c r="E728" s="21"/>
      <c r="F728" s="21"/>
      <c r="G728" s="21"/>
      <c r="H728" s="1"/>
      <c r="I728" s="21"/>
      <c r="J728" s="21"/>
      <c r="K728" s="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</row>
    <row r="729" spans="1:26" ht="20.25" customHeight="1">
      <c r="A729" s="21"/>
      <c r="B729" s="21"/>
      <c r="C729" s="21"/>
      <c r="D729" s="21"/>
      <c r="E729" s="21"/>
      <c r="F729" s="21"/>
      <c r="G729" s="21"/>
      <c r="H729" s="1"/>
      <c r="I729" s="21"/>
      <c r="J729" s="21"/>
      <c r="K729" s="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</row>
    <row r="730" spans="1:26" ht="20.25" customHeight="1">
      <c r="A730" s="21"/>
      <c r="B730" s="21"/>
      <c r="C730" s="21"/>
      <c r="D730" s="21"/>
      <c r="E730" s="21"/>
      <c r="F730" s="21"/>
      <c r="G730" s="21"/>
      <c r="H730" s="1"/>
      <c r="I730" s="21"/>
      <c r="J730" s="21"/>
      <c r="K730" s="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</row>
    <row r="731" spans="1:26" ht="20.25" customHeight="1">
      <c r="A731" s="21"/>
      <c r="B731" s="21"/>
      <c r="C731" s="21"/>
      <c r="D731" s="21"/>
      <c r="E731" s="21"/>
      <c r="F731" s="21"/>
      <c r="G731" s="21"/>
      <c r="H731" s="1"/>
      <c r="I731" s="21"/>
      <c r="J731" s="21"/>
      <c r="K731" s="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</row>
    <row r="732" spans="1:26" ht="20.25" customHeight="1">
      <c r="A732" s="21"/>
      <c r="B732" s="21"/>
      <c r="C732" s="21"/>
      <c r="D732" s="21"/>
      <c r="E732" s="21"/>
      <c r="F732" s="21"/>
      <c r="G732" s="21"/>
      <c r="H732" s="1"/>
      <c r="I732" s="21"/>
      <c r="J732" s="21"/>
      <c r="K732" s="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</row>
    <row r="733" spans="1:26" ht="20.25" customHeight="1">
      <c r="A733" s="21"/>
      <c r="B733" s="21"/>
      <c r="C733" s="21"/>
      <c r="D733" s="21"/>
      <c r="E733" s="21"/>
      <c r="F733" s="21"/>
      <c r="G733" s="21"/>
      <c r="H733" s="1"/>
      <c r="I733" s="21"/>
      <c r="J733" s="21"/>
      <c r="K733" s="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</row>
    <row r="734" spans="1:26" ht="20.25" customHeight="1">
      <c r="A734" s="21"/>
      <c r="B734" s="21"/>
      <c r="C734" s="21"/>
      <c r="D734" s="21"/>
      <c r="E734" s="21"/>
      <c r="F734" s="21"/>
      <c r="G734" s="21"/>
      <c r="H734" s="1"/>
      <c r="I734" s="21"/>
      <c r="J734" s="21"/>
      <c r="K734" s="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</row>
    <row r="735" spans="1:26" ht="20.25" customHeight="1">
      <c r="A735" s="21"/>
      <c r="B735" s="21"/>
      <c r="C735" s="21"/>
      <c r="D735" s="21"/>
      <c r="E735" s="21"/>
      <c r="F735" s="21"/>
      <c r="G735" s="21"/>
      <c r="H735" s="1"/>
      <c r="I735" s="21"/>
      <c r="J735" s="21"/>
      <c r="K735" s="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</row>
    <row r="736" spans="1:26" ht="20.25" customHeight="1">
      <c r="A736" s="21"/>
      <c r="B736" s="21"/>
      <c r="C736" s="21"/>
      <c r="D736" s="21"/>
      <c r="E736" s="21"/>
      <c r="F736" s="21"/>
      <c r="G736" s="21"/>
      <c r="H736" s="1"/>
      <c r="I736" s="21"/>
      <c r="J736" s="21"/>
      <c r="K736" s="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</row>
    <row r="737" spans="1:26" ht="20.25" customHeight="1">
      <c r="A737" s="21"/>
      <c r="B737" s="21"/>
      <c r="C737" s="21"/>
      <c r="D737" s="21"/>
      <c r="E737" s="21"/>
      <c r="F737" s="21"/>
      <c r="G737" s="21"/>
      <c r="H737" s="1"/>
      <c r="I737" s="21"/>
      <c r="J737" s="21"/>
      <c r="K737" s="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</row>
    <row r="738" spans="1:26" ht="20.25" customHeight="1">
      <c r="A738" s="21"/>
      <c r="B738" s="21"/>
      <c r="C738" s="21"/>
      <c r="D738" s="21"/>
      <c r="E738" s="21"/>
      <c r="F738" s="21"/>
      <c r="G738" s="21"/>
      <c r="H738" s="1"/>
      <c r="I738" s="21"/>
      <c r="J738" s="21"/>
      <c r="K738" s="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</row>
    <row r="739" spans="1:26" ht="20.25" customHeight="1">
      <c r="A739" s="21"/>
      <c r="B739" s="21"/>
      <c r="C739" s="21"/>
      <c r="D739" s="21"/>
      <c r="E739" s="21"/>
      <c r="F739" s="21"/>
      <c r="G739" s="21"/>
      <c r="H739" s="1"/>
      <c r="I739" s="21"/>
      <c r="J739" s="21"/>
      <c r="K739" s="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</row>
    <row r="740" spans="1:26" ht="20.25" customHeight="1">
      <c r="A740" s="21"/>
      <c r="B740" s="21"/>
      <c r="C740" s="21"/>
      <c r="D740" s="21"/>
      <c r="E740" s="21"/>
      <c r="F740" s="21"/>
      <c r="G740" s="21"/>
      <c r="H740" s="1"/>
      <c r="I740" s="21"/>
      <c r="J740" s="21"/>
      <c r="K740" s="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</row>
    <row r="741" spans="1:26" ht="20.25" customHeight="1">
      <c r="A741" s="21"/>
      <c r="B741" s="21"/>
      <c r="C741" s="21"/>
      <c r="D741" s="21"/>
      <c r="E741" s="21"/>
      <c r="F741" s="21"/>
      <c r="G741" s="21"/>
      <c r="H741" s="1"/>
      <c r="I741" s="21"/>
      <c r="J741" s="21"/>
      <c r="K741" s="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</row>
    <row r="742" spans="1:26" ht="20.25" customHeight="1">
      <c r="A742" s="21"/>
      <c r="B742" s="21"/>
      <c r="C742" s="21"/>
      <c r="D742" s="21"/>
      <c r="E742" s="21"/>
      <c r="F742" s="21"/>
      <c r="G742" s="21"/>
      <c r="H742" s="1"/>
      <c r="I742" s="21"/>
      <c r="J742" s="21"/>
      <c r="K742" s="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</row>
    <row r="743" spans="1:26" ht="20.25" customHeight="1">
      <c r="A743" s="21"/>
      <c r="B743" s="21"/>
      <c r="C743" s="21"/>
      <c r="D743" s="21"/>
      <c r="E743" s="21"/>
      <c r="F743" s="21"/>
      <c r="G743" s="21"/>
      <c r="H743" s="1"/>
      <c r="I743" s="21"/>
      <c r="J743" s="21"/>
      <c r="K743" s="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</row>
    <row r="744" spans="1:26" ht="20.25" customHeight="1">
      <c r="A744" s="21"/>
      <c r="B744" s="21"/>
      <c r="C744" s="21"/>
      <c r="D744" s="21"/>
      <c r="E744" s="21"/>
      <c r="F744" s="21"/>
      <c r="G744" s="21"/>
      <c r="H744" s="1"/>
      <c r="I744" s="21"/>
      <c r="J744" s="21"/>
      <c r="K744" s="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</row>
    <row r="745" spans="1:26" ht="20.25" customHeight="1">
      <c r="A745" s="21"/>
      <c r="B745" s="21"/>
      <c r="C745" s="21"/>
      <c r="D745" s="21"/>
      <c r="E745" s="21"/>
      <c r="F745" s="21"/>
      <c r="G745" s="21"/>
      <c r="H745" s="1"/>
      <c r="I745" s="21"/>
      <c r="J745" s="21"/>
      <c r="K745" s="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</row>
    <row r="746" spans="1:26" ht="20.25" customHeight="1">
      <c r="A746" s="21"/>
      <c r="B746" s="21"/>
      <c r="C746" s="21"/>
      <c r="D746" s="21"/>
      <c r="E746" s="21"/>
      <c r="F746" s="21"/>
      <c r="G746" s="21"/>
      <c r="H746" s="1"/>
      <c r="I746" s="21"/>
      <c r="J746" s="21"/>
      <c r="K746" s="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</row>
    <row r="747" spans="1:26" ht="20.25" customHeight="1">
      <c r="A747" s="21"/>
      <c r="B747" s="21"/>
      <c r="C747" s="21"/>
      <c r="D747" s="21"/>
      <c r="E747" s="21"/>
      <c r="F747" s="21"/>
      <c r="G747" s="21"/>
      <c r="H747" s="1"/>
      <c r="I747" s="21"/>
      <c r="J747" s="21"/>
      <c r="K747" s="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</row>
    <row r="748" spans="1:26" ht="20.25" customHeight="1">
      <c r="A748" s="21"/>
      <c r="B748" s="21"/>
      <c r="C748" s="21"/>
      <c r="D748" s="21"/>
      <c r="E748" s="21"/>
      <c r="F748" s="21"/>
      <c r="G748" s="21"/>
      <c r="H748" s="1"/>
      <c r="I748" s="21"/>
      <c r="J748" s="21"/>
      <c r="K748" s="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</row>
    <row r="749" spans="1:26" ht="20.25" customHeight="1">
      <c r="A749" s="21"/>
      <c r="B749" s="21"/>
      <c r="C749" s="21"/>
      <c r="D749" s="21"/>
      <c r="E749" s="21"/>
      <c r="F749" s="21"/>
      <c r="G749" s="21"/>
      <c r="H749" s="1"/>
      <c r="I749" s="21"/>
      <c r="J749" s="21"/>
      <c r="K749" s="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</row>
    <row r="750" spans="1:26" ht="20.25" customHeight="1">
      <c r="A750" s="21"/>
      <c r="B750" s="21"/>
      <c r="C750" s="21"/>
      <c r="D750" s="21"/>
      <c r="E750" s="21"/>
      <c r="F750" s="21"/>
      <c r="G750" s="21"/>
      <c r="H750" s="1"/>
      <c r="I750" s="21"/>
      <c r="J750" s="21"/>
      <c r="K750" s="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</row>
    <row r="751" spans="1:26" ht="20.25" customHeight="1">
      <c r="A751" s="21"/>
      <c r="B751" s="21"/>
      <c r="C751" s="21"/>
      <c r="D751" s="21"/>
      <c r="E751" s="21"/>
      <c r="F751" s="21"/>
      <c r="G751" s="21"/>
      <c r="H751" s="1"/>
      <c r="I751" s="21"/>
      <c r="J751" s="21"/>
      <c r="K751" s="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</row>
    <row r="752" spans="1:26" ht="20.25" customHeight="1">
      <c r="A752" s="21"/>
      <c r="B752" s="21"/>
      <c r="C752" s="21"/>
      <c r="D752" s="21"/>
      <c r="E752" s="21"/>
      <c r="F752" s="21"/>
      <c r="G752" s="21"/>
      <c r="H752" s="1"/>
      <c r="I752" s="21"/>
      <c r="J752" s="21"/>
      <c r="K752" s="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</row>
    <row r="753" spans="1:26" ht="20.25" customHeight="1">
      <c r="A753" s="21"/>
      <c r="B753" s="21"/>
      <c r="C753" s="21"/>
      <c r="D753" s="21"/>
      <c r="E753" s="21"/>
      <c r="F753" s="21"/>
      <c r="G753" s="21"/>
      <c r="H753" s="1"/>
      <c r="I753" s="21"/>
      <c r="J753" s="21"/>
      <c r="K753" s="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</row>
    <row r="754" spans="1:26" ht="20.25" customHeight="1">
      <c r="A754" s="21"/>
      <c r="B754" s="21"/>
      <c r="C754" s="21"/>
      <c r="D754" s="21"/>
      <c r="E754" s="21"/>
      <c r="F754" s="21"/>
      <c r="G754" s="21"/>
      <c r="H754" s="1"/>
      <c r="I754" s="21"/>
      <c r="J754" s="21"/>
      <c r="K754" s="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</row>
    <row r="755" spans="1:26" ht="20.25" customHeight="1">
      <c r="A755" s="21"/>
      <c r="B755" s="21"/>
      <c r="C755" s="21"/>
      <c r="D755" s="21"/>
      <c r="E755" s="21"/>
      <c r="F755" s="21"/>
      <c r="G755" s="21"/>
      <c r="H755" s="1"/>
      <c r="I755" s="21"/>
      <c r="J755" s="21"/>
      <c r="K755" s="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</row>
    <row r="756" spans="1:26" ht="20.25" customHeight="1">
      <c r="A756" s="21"/>
      <c r="B756" s="21"/>
      <c r="C756" s="21"/>
      <c r="D756" s="21"/>
      <c r="E756" s="21"/>
      <c r="F756" s="21"/>
      <c r="G756" s="21"/>
      <c r="H756" s="1"/>
      <c r="I756" s="21"/>
      <c r="J756" s="21"/>
      <c r="K756" s="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</row>
    <row r="757" spans="1:26" ht="20.25" customHeight="1">
      <c r="A757" s="21"/>
      <c r="B757" s="21"/>
      <c r="C757" s="21"/>
      <c r="D757" s="21"/>
      <c r="E757" s="21"/>
      <c r="F757" s="21"/>
      <c r="G757" s="21"/>
      <c r="H757" s="1"/>
      <c r="I757" s="21"/>
      <c r="J757" s="21"/>
      <c r="K757" s="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</row>
    <row r="758" spans="1:26" ht="20.25" customHeight="1">
      <c r="A758" s="21"/>
      <c r="B758" s="21"/>
      <c r="C758" s="21"/>
      <c r="D758" s="21"/>
      <c r="E758" s="21"/>
      <c r="F758" s="21"/>
      <c r="G758" s="21"/>
      <c r="H758" s="1"/>
      <c r="I758" s="21"/>
      <c r="J758" s="21"/>
      <c r="K758" s="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</row>
    <row r="759" spans="1:26" ht="20.25" customHeight="1">
      <c r="A759" s="21"/>
      <c r="B759" s="21"/>
      <c r="C759" s="21"/>
      <c r="D759" s="21"/>
      <c r="E759" s="21"/>
      <c r="F759" s="21"/>
      <c r="G759" s="21"/>
      <c r="H759" s="1"/>
      <c r="I759" s="21"/>
      <c r="J759" s="21"/>
      <c r="K759" s="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</row>
    <row r="760" spans="1:26" ht="20.25" customHeight="1">
      <c r="A760" s="21"/>
      <c r="B760" s="21"/>
      <c r="C760" s="21"/>
      <c r="D760" s="21"/>
      <c r="E760" s="21"/>
      <c r="F760" s="21"/>
      <c r="G760" s="21"/>
      <c r="H760" s="1"/>
      <c r="I760" s="21"/>
      <c r="J760" s="21"/>
      <c r="K760" s="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</row>
    <row r="761" spans="1:26" ht="20.25" customHeight="1">
      <c r="A761" s="21"/>
      <c r="B761" s="21"/>
      <c r="C761" s="21"/>
      <c r="D761" s="21"/>
      <c r="E761" s="21"/>
      <c r="F761" s="21"/>
      <c r="G761" s="21"/>
      <c r="H761" s="1"/>
      <c r="I761" s="21"/>
      <c r="J761" s="21"/>
      <c r="K761" s="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</row>
    <row r="762" spans="1:26" ht="20.25" customHeight="1">
      <c r="A762" s="21"/>
      <c r="B762" s="21"/>
      <c r="C762" s="21"/>
      <c r="D762" s="21"/>
      <c r="E762" s="21"/>
      <c r="F762" s="21"/>
      <c r="G762" s="21"/>
      <c r="H762" s="1"/>
      <c r="I762" s="21"/>
      <c r="J762" s="21"/>
      <c r="K762" s="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</row>
    <row r="763" spans="1:26" ht="20.25" customHeight="1">
      <c r="A763" s="21"/>
      <c r="B763" s="21"/>
      <c r="C763" s="21"/>
      <c r="D763" s="21"/>
      <c r="E763" s="21"/>
      <c r="F763" s="21"/>
      <c r="G763" s="21"/>
      <c r="H763" s="1"/>
      <c r="I763" s="21"/>
      <c r="J763" s="21"/>
      <c r="K763" s="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</row>
    <row r="764" spans="1:26" ht="20.25" customHeight="1">
      <c r="A764" s="21"/>
      <c r="B764" s="21"/>
      <c r="C764" s="21"/>
      <c r="D764" s="21"/>
      <c r="E764" s="21"/>
      <c r="F764" s="21"/>
      <c r="G764" s="21"/>
      <c r="H764" s="1"/>
      <c r="I764" s="21"/>
      <c r="J764" s="21"/>
      <c r="K764" s="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</row>
    <row r="765" spans="1:26" ht="20.25" customHeight="1">
      <c r="A765" s="21"/>
      <c r="B765" s="21"/>
      <c r="C765" s="21"/>
      <c r="D765" s="21"/>
      <c r="E765" s="21"/>
      <c r="F765" s="21"/>
      <c r="G765" s="21"/>
      <c r="H765" s="1"/>
      <c r="I765" s="21"/>
      <c r="J765" s="21"/>
      <c r="K765" s="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</row>
    <row r="766" spans="1:26" ht="20.25" customHeight="1">
      <c r="A766" s="21"/>
      <c r="B766" s="21"/>
      <c r="C766" s="21"/>
      <c r="D766" s="21"/>
      <c r="E766" s="21"/>
      <c r="F766" s="21"/>
      <c r="G766" s="21"/>
      <c r="H766" s="1"/>
      <c r="I766" s="21"/>
      <c r="J766" s="21"/>
      <c r="K766" s="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</row>
    <row r="767" spans="1:26" ht="20.25" customHeight="1">
      <c r="A767" s="21"/>
      <c r="B767" s="21"/>
      <c r="C767" s="21"/>
      <c r="D767" s="21"/>
      <c r="E767" s="21"/>
      <c r="F767" s="21"/>
      <c r="G767" s="21"/>
      <c r="H767" s="1"/>
      <c r="I767" s="21"/>
      <c r="J767" s="21"/>
      <c r="K767" s="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</row>
    <row r="768" spans="1:26" ht="20.25" customHeight="1">
      <c r="A768" s="21"/>
      <c r="B768" s="21"/>
      <c r="C768" s="21"/>
      <c r="D768" s="21"/>
      <c r="E768" s="21"/>
      <c r="F768" s="21"/>
      <c r="G768" s="21"/>
      <c r="H768" s="1"/>
      <c r="I768" s="21"/>
      <c r="J768" s="21"/>
      <c r="K768" s="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</row>
    <row r="769" spans="1:26" ht="20.25" customHeight="1">
      <c r="A769" s="21"/>
      <c r="B769" s="21"/>
      <c r="C769" s="21"/>
      <c r="D769" s="21"/>
      <c r="E769" s="21"/>
      <c r="F769" s="21"/>
      <c r="G769" s="21"/>
      <c r="H769" s="1"/>
      <c r="I769" s="21"/>
      <c r="J769" s="21"/>
      <c r="K769" s="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</row>
    <row r="770" spans="1:26" ht="20.25" customHeight="1">
      <c r="A770" s="21"/>
      <c r="B770" s="21"/>
      <c r="C770" s="21"/>
      <c r="D770" s="21"/>
      <c r="E770" s="21"/>
      <c r="F770" s="21"/>
      <c r="G770" s="21"/>
      <c r="H770" s="1"/>
      <c r="I770" s="21"/>
      <c r="J770" s="21"/>
      <c r="K770" s="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</row>
    <row r="771" spans="1:26" ht="20.25" customHeight="1">
      <c r="A771" s="21"/>
      <c r="B771" s="21"/>
      <c r="C771" s="21"/>
      <c r="D771" s="21"/>
      <c r="E771" s="21"/>
      <c r="F771" s="21"/>
      <c r="G771" s="21"/>
      <c r="H771" s="1"/>
      <c r="I771" s="21"/>
      <c r="J771" s="21"/>
      <c r="K771" s="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</row>
    <row r="772" spans="1:26" ht="20.25" customHeight="1">
      <c r="A772" s="21"/>
      <c r="B772" s="21"/>
      <c r="C772" s="21"/>
      <c r="D772" s="21"/>
      <c r="E772" s="21"/>
      <c r="F772" s="21"/>
      <c r="G772" s="21"/>
      <c r="H772" s="1"/>
      <c r="I772" s="21"/>
      <c r="J772" s="21"/>
      <c r="K772" s="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</row>
    <row r="773" spans="1:26" ht="20.25" customHeight="1">
      <c r="A773" s="21"/>
      <c r="B773" s="21"/>
      <c r="C773" s="21"/>
      <c r="D773" s="21"/>
      <c r="E773" s="21"/>
      <c r="F773" s="21"/>
      <c r="G773" s="21"/>
      <c r="H773" s="1"/>
      <c r="I773" s="21"/>
      <c r="J773" s="21"/>
      <c r="K773" s="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</row>
    <row r="774" spans="1:26" ht="20.25" customHeight="1">
      <c r="A774" s="21"/>
      <c r="B774" s="21"/>
      <c r="C774" s="21"/>
      <c r="D774" s="21"/>
      <c r="E774" s="21"/>
      <c r="F774" s="21"/>
      <c r="G774" s="21"/>
      <c r="H774" s="1"/>
      <c r="I774" s="21"/>
      <c r="J774" s="21"/>
      <c r="K774" s="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</row>
    <row r="775" spans="1:26" ht="20.25" customHeight="1">
      <c r="A775" s="21"/>
      <c r="B775" s="21"/>
      <c r="C775" s="21"/>
      <c r="D775" s="21"/>
      <c r="E775" s="21"/>
      <c r="F775" s="21"/>
      <c r="G775" s="21"/>
      <c r="H775" s="1"/>
      <c r="I775" s="21"/>
      <c r="J775" s="21"/>
      <c r="K775" s="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</row>
    <row r="776" spans="1:26" ht="20.25" customHeight="1">
      <c r="A776" s="21"/>
      <c r="B776" s="21"/>
      <c r="C776" s="21"/>
      <c r="D776" s="21"/>
      <c r="E776" s="21"/>
      <c r="F776" s="21"/>
      <c r="G776" s="21"/>
      <c r="H776" s="1"/>
      <c r="I776" s="21"/>
      <c r="J776" s="21"/>
      <c r="K776" s="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</row>
    <row r="777" spans="1:26" ht="20.25" customHeight="1">
      <c r="A777" s="21"/>
      <c r="B777" s="21"/>
      <c r="C777" s="21"/>
      <c r="D777" s="21"/>
      <c r="E777" s="21"/>
      <c r="F777" s="21"/>
      <c r="G777" s="21"/>
      <c r="H777" s="1"/>
      <c r="I777" s="21"/>
      <c r="J777" s="21"/>
      <c r="K777" s="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</row>
    <row r="778" spans="1:26" ht="20.25" customHeight="1">
      <c r="A778" s="21"/>
      <c r="B778" s="21"/>
      <c r="C778" s="21"/>
      <c r="D778" s="21"/>
      <c r="E778" s="21"/>
      <c r="F778" s="21"/>
      <c r="G778" s="21"/>
      <c r="H778" s="1"/>
      <c r="I778" s="21"/>
      <c r="J778" s="21"/>
      <c r="K778" s="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</row>
    <row r="779" spans="1:26" ht="20.25" customHeight="1">
      <c r="A779" s="21"/>
      <c r="B779" s="21"/>
      <c r="C779" s="21"/>
      <c r="D779" s="21"/>
      <c r="E779" s="21"/>
      <c r="F779" s="21"/>
      <c r="G779" s="21"/>
      <c r="H779" s="1"/>
      <c r="I779" s="21"/>
      <c r="J779" s="21"/>
      <c r="K779" s="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</row>
    <row r="780" spans="1:26" ht="20.25" customHeight="1">
      <c r="A780" s="21"/>
      <c r="B780" s="21"/>
      <c r="C780" s="21"/>
      <c r="D780" s="21"/>
      <c r="E780" s="21"/>
      <c r="F780" s="21"/>
      <c r="G780" s="21"/>
      <c r="H780" s="1"/>
      <c r="I780" s="21"/>
      <c r="J780" s="21"/>
      <c r="K780" s="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</row>
    <row r="781" spans="1:26" ht="20.25" customHeight="1">
      <c r="A781" s="21"/>
      <c r="B781" s="21"/>
      <c r="C781" s="21"/>
      <c r="D781" s="21"/>
      <c r="E781" s="21"/>
      <c r="F781" s="21"/>
      <c r="G781" s="21"/>
      <c r="H781" s="1"/>
      <c r="I781" s="21"/>
      <c r="J781" s="21"/>
      <c r="K781" s="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</row>
    <row r="782" spans="1:26" ht="20.25" customHeight="1">
      <c r="A782" s="21"/>
      <c r="B782" s="21"/>
      <c r="C782" s="21"/>
      <c r="D782" s="21"/>
      <c r="E782" s="21"/>
      <c r="F782" s="21"/>
      <c r="G782" s="21"/>
      <c r="H782" s="1"/>
      <c r="I782" s="21"/>
      <c r="J782" s="21"/>
      <c r="K782" s="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</row>
    <row r="783" spans="1:26" ht="20.25" customHeight="1">
      <c r="A783" s="21"/>
      <c r="B783" s="21"/>
      <c r="C783" s="21"/>
      <c r="D783" s="21"/>
      <c r="E783" s="21"/>
      <c r="F783" s="21"/>
      <c r="G783" s="21"/>
      <c r="H783" s="1"/>
      <c r="I783" s="21"/>
      <c r="J783" s="21"/>
      <c r="K783" s="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</row>
    <row r="784" spans="1:26" ht="20.25" customHeight="1">
      <c r="A784" s="21"/>
      <c r="B784" s="21"/>
      <c r="C784" s="21"/>
      <c r="D784" s="21"/>
      <c r="E784" s="21"/>
      <c r="F784" s="21"/>
      <c r="G784" s="21"/>
      <c r="H784" s="1"/>
      <c r="I784" s="21"/>
      <c r="J784" s="21"/>
      <c r="K784" s="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</row>
    <row r="785" spans="1:26" ht="20.25" customHeight="1">
      <c r="A785" s="21"/>
      <c r="B785" s="21"/>
      <c r="C785" s="21"/>
      <c r="D785" s="21"/>
      <c r="E785" s="21"/>
      <c r="F785" s="21"/>
      <c r="G785" s="21"/>
      <c r="H785" s="1"/>
      <c r="I785" s="21"/>
      <c r="J785" s="21"/>
      <c r="K785" s="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</row>
    <row r="786" spans="1:26" ht="20.25" customHeight="1">
      <c r="A786" s="21"/>
      <c r="B786" s="21"/>
      <c r="C786" s="21"/>
      <c r="D786" s="21"/>
      <c r="E786" s="21"/>
      <c r="F786" s="21"/>
      <c r="G786" s="21"/>
      <c r="H786" s="1"/>
      <c r="I786" s="21"/>
      <c r="J786" s="21"/>
      <c r="K786" s="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</row>
    <row r="787" spans="1:26" ht="20.25" customHeight="1">
      <c r="A787" s="21"/>
      <c r="B787" s="21"/>
      <c r="C787" s="21"/>
      <c r="D787" s="21"/>
      <c r="E787" s="21"/>
      <c r="F787" s="21"/>
      <c r="G787" s="21"/>
      <c r="H787" s="1"/>
      <c r="I787" s="21"/>
      <c r="J787" s="21"/>
      <c r="K787" s="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</row>
    <row r="788" spans="1:26" ht="20.25" customHeight="1">
      <c r="A788" s="21"/>
      <c r="B788" s="21"/>
      <c r="C788" s="21"/>
      <c r="D788" s="21"/>
      <c r="E788" s="21"/>
      <c r="F788" s="21"/>
      <c r="G788" s="21"/>
      <c r="H788" s="1"/>
      <c r="I788" s="21"/>
      <c r="J788" s="21"/>
      <c r="K788" s="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</row>
    <row r="789" spans="1:26" ht="20.25" customHeight="1">
      <c r="A789" s="21"/>
      <c r="B789" s="21"/>
      <c r="C789" s="21"/>
      <c r="D789" s="21"/>
      <c r="E789" s="21"/>
      <c r="F789" s="21"/>
      <c r="G789" s="21"/>
      <c r="H789" s="1"/>
      <c r="I789" s="21"/>
      <c r="J789" s="21"/>
      <c r="K789" s="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</row>
    <row r="790" spans="1:26" ht="20.25" customHeight="1">
      <c r="A790" s="21"/>
      <c r="B790" s="21"/>
      <c r="C790" s="21"/>
      <c r="D790" s="21"/>
      <c r="E790" s="21"/>
      <c r="F790" s="21"/>
      <c r="G790" s="21"/>
      <c r="H790" s="1"/>
      <c r="I790" s="21"/>
      <c r="J790" s="21"/>
      <c r="K790" s="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</row>
    <row r="791" spans="1:26" ht="20.25" customHeight="1">
      <c r="A791" s="21"/>
      <c r="B791" s="21"/>
      <c r="C791" s="21"/>
      <c r="D791" s="21"/>
      <c r="E791" s="21"/>
      <c r="F791" s="21"/>
      <c r="G791" s="21"/>
      <c r="H791" s="1"/>
      <c r="I791" s="21"/>
      <c r="J791" s="21"/>
      <c r="K791" s="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</row>
    <row r="792" spans="1:26" ht="20.25" customHeight="1">
      <c r="A792" s="21"/>
      <c r="B792" s="21"/>
      <c r="C792" s="21"/>
      <c r="D792" s="21"/>
      <c r="E792" s="21"/>
      <c r="F792" s="21"/>
      <c r="G792" s="21"/>
      <c r="H792" s="1"/>
      <c r="I792" s="21"/>
      <c r="J792" s="21"/>
      <c r="K792" s="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</row>
    <row r="793" spans="1:26" ht="20.25" customHeight="1">
      <c r="A793" s="21"/>
      <c r="B793" s="21"/>
      <c r="C793" s="21"/>
      <c r="D793" s="21"/>
      <c r="E793" s="21"/>
      <c r="F793" s="21"/>
      <c r="G793" s="21"/>
      <c r="H793" s="1"/>
      <c r="I793" s="21"/>
      <c r="J793" s="21"/>
      <c r="K793" s="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</row>
    <row r="794" spans="1:26" ht="20.25" customHeight="1">
      <c r="A794" s="21"/>
      <c r="B794" s="21"/>
      <c r="C794" s="21"/>
      <c r="D794" s="21"/>
      <c r="E794" s="21"/>
      <c r="F794" s="21"/>
      <c r="G794" s="21"/>
      <c r="H794" s="1"/>
      <c r="I794" s="21"/>
      <c r="J794" s="21"/>
      <c r="K794" s="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</row>
    <row r="795" spans="1:26" ht="20.25" customHeight="1">
      <c r="A795" s="21"/>
      <c r="B795" s="21"/>
      <c r="C795" s="21"/>
      <c r="D795" s="21"/>
      <c r="E795" s="21"/>
      <c r="F795" s="21"/>
      <c r="G795" s="21"/>
      <c r="H795" s="1"/>
      <c r="I795" s="21"/>
      <c r="J795" s="21"/>
      <c r="K795" s="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</row>
    <row r="796" spans="1:26" ht="20.25" customHeight="1">
      <c r="A796" s="21"/>
      <c r="B796" s="21"/>
      <c r="C796" s="21"/>
      <c r="D796" s="21"/>
      <c r="E796" s="21"/>
      <c r="F796" s="21"/>
      <c r="G796" s="21"/>
      <c r="H796" s="1"/>
      <c r="I796" s="21"/>
      <c r="J796" s="21"/>
      <c r="K796" s="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</row>
    <row r="797" spans="1:26" ht="20.25" customHeight="1">
      <c r="A797" s="21"/>
      <c r="B797" s="21"/>
      <c r="C797" s="21"/>
      <c r="D797" s="21"/>
      <c r="E797" s="21"/>
      <c r="F797" s="21"/>
      <c r="G797" s="21"/>
      <c r="H797" s="1"/>
      <c r="I797" s="21"/>
      <c r="J797" s="21"/>
      <c r="K797" s="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</row>
    <row r="798" spans="1:26" ht="20.25" customHeight="1">
      <c r="A798" s="21"/>
      <c r="B798" s="21"/>
      <c r="C798" s="21"/>
      <c r="D798" s="21"/>
      <c r="E798" s="21"/>
      <c r="F798" s="21"/>
      <c r="G798" s="21"/>
      <c r="H798" s="1"/>
      <c r="I798" s="21"/>
      <c r="J798" s="21"/>
      <c r="K798" s="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</row>
    <row r="799" spans="1:26" ht="20.25" customHeight="1">
      <c r="A799" s="21"/>
      <c r="B799" s="21"/>
      <c r="C799" s="21"/>
      <c r="D799" s="21"/>
      <c r="E799" s="21"/>
      <c r="F799" s="21"/>
      <c r="G799" s="21"/>
      <c r="H799" s="1"/>
      <c r="I799" s="21"/>
      <c r="J799" s="21"/>
      <c r="K799" s="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</row>
    <row r="800" spans="1:26" ht="20.25" customHeight="1">
      <c r="A800" s="21"/>
      <c r="B800" s="21"/>
      <c r="C800" s="21"/>
      <c r="D800" s="21"/>
      <c r="E800" s="21"/>
      <c r="F800" s="21"/>
      <c r="G800" s="21"/>
      <c r="H800" s="1"/>
      <c r="I800" s="21"/>
      <c r="J800" s="21"/>
      <c r="K800" s="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</row>
    <row r="801" spans="1:26" ht="20.25" customHeight="1">
      <c r="A801" s="21"/>
      <c r="B801" s="21"/>
      <c r="C801" s="21"/>
      <c r="D801" s="21"/>
      <c r="E801" s="21"/>
      <c r="F801" s="21"/>
      <c r="G801" s="21"/>
      <c r="H801" s="1"/>
      <c r="I801" s="21"/>
      <c r="J801" s="21"/>
      <c r="K801" s="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</row>
    <row r="802" spans="1:26" ht="20.25" customHeight="1">
      <c r="A802" s="21"/>
      <c r="B802" s="21"/>
      <c r="C802" s="21"/>
      <c r="D802" s="21"/>
      <c r="E802" s="21"/>
      <c r="F802" s="21"/>
      <c r="G802" s="21"/>
      <c r="H802" s="1"/>
      <c r="I802" s="21"/>
      <c r="J802" s="21"/>
      <c r="K802" s="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</row>
    <row r="803" spans="1:26" ht="20.25" customHeight="1">
      <c r="A803" s="21"/>
      <c r="B803" s="21"/>
      <c r="C803" s="21"/>
      <c r="D803" s="21"/>
      <c r="E803" s="21"/>
      <c r="F803" s="21"/>
      <c r="G803" s="21"/>
      <c r="H803" s="1"/>
      <c r="I803" s="21"/>
      <c r="J803" s="21"/>
      <c r="K803" s="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</row>
    <row r="804" spans="1:26" ht="20.25" customHeight="1">
      <c r="A804" s="21"/>
      <c r="B804" s="21"/>
      <c r="C804" s="21"/>
      <c r="D804" s="21"/>
      <c r="E804" s="21"/>
      <c r="F804" s="21"/>
      <c r="G804" s="21"/>
      <c r="H804" s="1"/>
      <c r="I804" s="21"/>
      <c r="J804" s="21"/>
      <c r="K804" s="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</row>
    <row r="805" spans="1:26" ht="20.25" customHeight="1">
      <c r="A805" s="21"/>
      <c r="B805" s="21"/>
      <c r="C805" s="21"/>
      <c r="D805" s="21"/>
      <c r="E805" s="21"/>
      <c r="F805" s="21"/>
      <c r="G805" s="21"/>
      <c r="H805" s="1"/>
      <c r="I805" s="21"/>
      <c r="J805" s="21"/>
      <c r="K805" s="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</row>
    <row r="806" spans="1:26" ht="20.25" customHeight="1">
      <c r="A806" s="21"/>
      <c r="B806" s="21"/>
      <c r="C806" s="21"/>
      <c r="D806" s="21"/>
      <c r="E806" s="21"/>
      <c r="F806" s="21"/>
      <c r="G806" s="21"/>
      <c r="H806" s="1"/>
      <c r="I806" s="21"/>
      <c r="J806" s="21"/>
      <c r="K806" s="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</row>
    <row r="807" spans="1:26" ht="20.25" customHeight="1">
      <c r="A807" s="21"/>
      <c r="B807" s="21"/>
      <c r="C807" s="21"/>
      <c r="D807" s="21"/>
      <c r="E807" s="21"/>
      <c r="F807" s="21"/>
      <c r="G807" s="21"/>
      <c r="H807" s="1"/>
      <c r="I807" s="21"/>
      <c r="J807" s="21"/>
      <c r="K807" s="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</row>
    <row r="808" spans="1:26" ht="20.25" customHeight="1">
      <c r="A808" s="21"/>
      <c r="B808" s="21"/>
      <c r="C808" s="21"/>
      <c r="D808" s="21"/>
      <c r="E808" s="21"/>
      <c r="F808" s="21"/>
      <c r="G808" s="21"/>
      <c r="H808" s="1"/>
      <c r="I808" s="21"/>
      <c r="J808" s="21"/>
      <c r="K808" s="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</row>
    <row r="809" spans="1:26" ht="20.25" customHeight="1">
      <c r="A809" s="21"/>
      <c r="B809" s="21"/>
      <c r="C809" s="21"/>
      <c r="D809" s="21"/>
      <c r="E809" s="21"/>
      <c r="F809" s="21"/>
      <c r="G809" s="21"/>
      <c r="H809" s="1"/>
      <c r="I809" s="21"/>
      <c r="J809" s="21"/>
      <c r="K809" s="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</row>
    <row r="810" spans="1:26" ht="20.25" customHeight="1">
      <c r="A810" s="21"/>
      <c r="B810" s="21"/>
      <c r="C810" s="21"/>
      <c r="D810" s="21"/>
      <c r="E810" s="21"/>
      <c r="F810" s="21"/>
      <c r="G810" s="21"/>
      <c r="H810" s="1"/>
      <c r="I810" s="21"/>
      <c r="J810" s="21"/>
      <c r="K810" s="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</row>
    <row r="811" spans="1:26" ht="20.25" customHeight="1">
      <c r="A811" s="21"/>
      <c r="B811" s="21"/>
      <c r="C811" s="21"/>
      <c r="D811" s="21"/>
      <c r="E811" s="21"/>
      <c r="F811" s="21"/>
      <c r="G811" s="21"/>
      <c r="H811" s="1"/>
      <c r="I811" s="21"/>
      <c r="J811" s="21"/>
      <c r="K811" s="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</row>
    <row r="812" spans="1:26" ht="20.25" customHeight="1">
      <c r="A812" s="21"/>
      <c r="B812" s="21"/>
      <c r="C812" s="21"/>
      <c r="D812" s="21"/>
      <c r="E812" s="21"/>
      <c r="F812" s="21"/>
      <c r="G812" s="21"/>
      <c r="H812" s="1"/>
      <c r="I812" s="21"/>
      <c r="J812" s="21"/>
      <c r="K812" s="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</row>
    <row r="813" spans="1:26" ht="20.25" customHeight="1">
      <c r="A813" s="21"/>
      <c r="B813" s="21"/>
      <c r="C813" s="21"/>
      <c r="D813" s="21"/>
      <c r="E813" s="21"/>
      <c r="F813" s="21"/>
      <c r="G813" s="21"/>
      <c r="H813" s="1"/>
      <c r="I813" s="21"/>
      <c r="J813" s="21"/>
      <c r="K813" s="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</row>
    <row r="814" spans="1:26" ht="20.25" customHeight="1">
      <c r="A814" s="21"/>
      <c r="B814" s="21"/>
      <c r="C814" s="21"/>
      <c r="D814" s="21"/>
      <c r="E814" s="21"/>
      <c r="F814" s="21"/>
      <c r="G814" s="21"/>
      <c r="H814" s="1"/>
      <c r="I814" s="21"/>
      <c r="J814" s="21"/>
      <c r="K814" s="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</row>
    <row r="815" spans="1:26" ht="20.25" customHeight="1">
      <c r="A815" s="21"/>
      <c r="B815" s="21"/>
      <c r="C815" s="21"/>
      <c r="D815" s="21"/>
      <c r="E815" s="21"/>
      <c r="F815" s="21"/>
      <c r="G815" s="21"/>
      <c r="H815" s="1"/>
      <c r="I815" s="21"/>
      <c r="J815" s="21"/>
      <c r="K815" s="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</row>
    <row r="816" spans="1:26" ht="20.25" customHeight="1">
      <c r="A816" s="21"/>
      <c r="B816" s="21"/>
      <c r="C816" s="21"/>
      <c r="D816" s="21"/>
      <c r="E816" s="21"/>
      <c r="F816" s="21"/>
      <c r="G816" s="21"/>
      <c r="H816" s="1"/>
      <c r="I816" s="21"/>
      <c r="J816" s="21"/>
      <c r="K816" s="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</row>
    <row r="817" spans="1:26" ht="20.25" customHeight="1">
      <c r="A817" s="21"/>
      <c r="B817" s="21"/>
      <c r="C817" s="21"/>
      <c r="D817" s="21"/>
      <c r="E817" s="21"/>
      <c r="F817" s="21"/>
      <c r="G817" s="21"/>
      <c r="H817" s="1"/>
      <c r="I817" s="21"/>
      <c r="J817" s="21"/>
      <c r="K817" s="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</row>
    <row r="818" spans="1:26" ht="20.25" customHeight="1">
      <c r="A818" s="21"/>
      <c r="B818" s="21"/>
      <c r="C818" s="21"/>
      <c r="D818" s="21"/>
      <c r="E818" s="21"/>
      <c r="F818" s="21"/>
      <c r="G818" s="21"/>
      <c r="H818" s="1"/>
      <c r="I818" s="21"/>
      <c r="J818" s="21"/>
      <c r="K818" s="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</row>
    <row r="819" spans="1:26" ht="20.25" customHeight="1">
      <c r="A819" s="21"/>
      <c r="B819" s="21"/>
      <c r="C819" s="21"/>
      <c r="D819" s="21"/>
      <c r="E819" s="21"/>
      <c r="F819" s="21"/>
      <c r="G819" s="21"/>
      <c r="H819" s="1"/>
      <c r="I819" s="21"/>
      <c r="J819" s="21"/>
      <c r="K819" s="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</row>
    <row r="820" spans="1:26" ht="20.25" customHeight="1">
      <c r="A820" s="21"/>
      <c r="B820" s="21"/>
      <c r="C820" s="21"/>
      <c r="D820" s="21"/>
      <c r="E820" s="21"/>
      <c r="F820" s="21"/>
      <c r="G820" s="21"/>
      <c r="H820" s="1"/>
      <c r="I820" s="21"/>
      <c r="J820" s="21"/>
      <c r="K820" s="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</row>
    <row r="821" spans="1:26" ht="20.25" customHeight="1">
      <c r="A821" s="21"/>
      <c r="B821" s="21"/>
      <c r="C821" s="21"/>
      <c r="D821" s="21"/>
      <c r="E821" s="21"/>
      <c r="F821" s="21"/>
      <c r="G821" s="21"/>
      <c r="H821" s="1"/>
      <c r="I821" s="21"/>
      <c r="J821" s="21"/>
      <c r="K821" s="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</row>
    <row r="822" spans="1:26" ht="20.25" customHeight="1">
      <c r="A822" s="21"/>
      <c r="B822" s="21"/>
      <c r="C822" s="21"/>
      <c r="D822" s="21"/>
      <c r="E822" s="21"/>
      <c r="F822" s="21"/>
      <c r="G822" s="21"/>
      <c r="H822" s="1"/>
      <c r="I822" s="21"/>
      <c r="J822" s="21"/>
      <c r="K822" s="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</row>
    <row r="823" spans="1:26" ht="20.25" customHeight="1">
      <c r="A823" s="21"/>
      <c r="B823" s="21"/>
      <c r="C823" s="21"/>
      <c r="D823" s="21"/>
      <c r="E823" s="21"/>
      <c r="F823" s="21"/>
      <c r="G823" s="21"/>
      <c r="H823" s="1"/>
      <c r="I823" s="21"/>
      <c r="J823" s="21"/>
      <c r="K823" s="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</row>
    <row r="824" spans="1:26" ht="20.25" customHeight="1">
      <c r="A824" s="21"/>
      <c r="B824" s="21"/>
      <c r="C824" s="21"/>
      <c r="D824" s="21"/>
      <c r="E824" s="21"/>
      <c r="F824" s="21"/>
      <c r="G824" s="21"/>
      <c r="H824" s="1"/>
      <c r="I824" s="21"/>
      <c r="J824" s="21"/>
      <c r="K824" s="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</row>
    <row r="825" spans="1:26" ht="20.25" customHeight="1">
      <c r="A825" s="21"/>
      <c r="B825" s="21"/>
      <c r="C825" s="21"/>
      <c r="D825" s="21"/>
      <c r="E825" s="21"/>
      <c r="F825" s="21"/>
      <c r="G825" s="21"/>
      <c r="H825" s="1"/>
      <c r="I825" s="21"/>
      <c r="J825" s="21"/>
      <c r="K825" s="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</row>
    <row r="826" spans="1:26" ht="20.25" customHeight="1">
      <c r="A826" s="21"/>
      <c r="B826" s="21"/>
      <c r="C826" s="21"/>
      <c r="D826" s="21"/>
      <c r="E826" s="21"/>
      <c r="F826" s="21"/>
      <c r="G826" s="21"/>
      <c r="H826" s="1"/>
      <c r="I826" s="21"/>
      <c r="J826" s="21"/>
      <c r="K826" s="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</row>
    <row r="827" spans="1:26" ht="20.25" customHeight="1">
      <c r="A827" s="21"/>
      <c r="B827" s="21"/>
      <c r="C827" s="21"/>
      <c r="D827" s="21"/>
      <c r="E827" s="21"/>
      <c r="F827" s="21"/>
      <c r="G827" s="21"/>
      <c r="H827" s="1"/>
      <c r="I827" s="21"/>
      <c r="J827" s="21"/>
      <c r="K827" s="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</row>
    <row r="828" spans="1:26" ht="20.25" customHeight="1">
      <c r="A828" s="21"/>
      <c r="B828" s="21"/>
      <c r="C828" s="21"/>
      <c r="D828" s="21"/>
      <c r="E828" s="21"/>
      <c r="F828" s="21"/>
      <c r="G828" s="21"/>
      <c r="H828" s="1"/>
      <c r="I828" s="21"/>
      <c r="J828" s="21"/>
      <c r="K828" s="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</row>
    <row r="829" spans="1:26" ht="20.25" customHeight="1">
      <c r="A829" s="21"/>
      <c r="B829" s="21"/>
      <c r="C829" s="21"/>
      <c r="D829" s="21"/>
      <c r="E829" s="21"/>
      <c r="F829" s="21"/>
      <c r="G829" s="21"/>
      <c r="H829" s="1"/>
      <c r="I829" s="21"/>
      <c r="J829" s="21"/>
      <c r="K829" s="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</row>
    <row r="830" spans="1:26" ht="20.25" customHeight="1">
      <c r="A830" s="21"/>
      <c r="B830" s="21"/>
      <c r="C830" s="21"/>
      <c r="D830" s="21"/>
      <c r="E830" s="21"/>
      <c r="F830" s="21"/>
      <c r="G830" s="21"/>
      <c r="H830" s="1"/>
      <c r="I830" s="21"/>
      <c r="J830" s="21"/>
      <c r="K830" s="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</row>
    <row r="831" spans="1:26" ht="20.25" customHeight="1">
      <c r="A831" s="21"/>
      <c r="B831" s="21"/>
      <c r="C831" s="21"/>
      <c r="D831" s="21"/>
      <c r="E831" s="21"/>
      <c r="F831" s="21"/>
      <c r="G831" s="21"/>
      <c r="H831" s="1"/>
      <c r="I831" s="21"/>
      <c r="J831" s="21"/>
      <c r="K831" s="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</row>
    <row r="832" spans="1:26" ht="20.25" customHeight="1">
      <c r="A832" s="21"/>
      <c r="B832" s="21"/>
      <c r="C832" s="21"/>
      <c r="D832" s="21"/>
      <c r="E832" s="21"/>
      <c r="F832" s="21"/>
      <c r="G832" s="21"/>
      <c r="H832" s="1"/>
      <c r="I832" s="21"/>
      <c r="J832" s="21"/>
      <c r="K832" s="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</row>
    <row r="833" spans="1:26" ht="20.25" customHeight="1">
      <c r="A833" s="21"/>
      <c r="B833" s="21"/>
      <c r="C833" s="21"/>
      <c r="D833" s="21"/>
      <c r="E833" s="21"/>
      <c r="F833" s="21"/>
      <c r="G833" s="21"/>
      <c r="H833" s="1"/>
      <c r="I833" s="21"/>
      <c r="J833" s="21"/>
      <c r="K833" s="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</row>
    <row r="834" spans="1:26" ht="20.25" customHeight="1">
      <c r="A834" s="21"/>
      <c r="B834" s="21"/>
      <c r="C834" s="21"/>
      <c r="D834" s="21"/>
      <c r="E834" s="21"/>
      <c r="F834" s="21"/>
      <c r="G834" s="21"/>
      <c r="H834" s="1"/>
      <c r="I834" s="21"/>
      <c r="J834" s="21"/>
      <c r="K834" s="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</row>
    <row r="835" spans="1:26" ht="20.25" customHeight="1">
      <c r="A835" s="21"/>
      <c r="B835" s="21"/>
      <c r="C835" s="21"/>
      <c r="D835" s="21"/>
      <c r="E835" s="21"/>
      <c r="F835" s="21"/>
      <c r="G835" s="21"/>
      <c r="H835" s="1"/>
      <c r="I835" s="21"/>
      <c r="J835" s="21"/>
      <c r="K835" s="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</row>
    <row r="836" spans="1:26" ht="20.25" customHeight="1">
      <c r="A836" s="21"/>
      <c r="B836" s="21"/>
      <c r="C836" s="21"/>
      <c r="D836" s="21"/>
      <c r="E836" s="21"/>
      <c r="F836" s="21"/>
      <c r="G836" s="21"/>
      <c r="H836" s="1"/>
      <c r="I836" s="21"/>
      <c r="J836" s="21"/>
      <c r="K836" s="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</row>
    <row r="837" spans="1:26" ht="20.25" customHeight="1">
      <c r="A837" s="21"/>
      <c r="B837" s="21"/>
      <c r="C837" s="21"/>
      <c r="D837" s="21"/>
      <c r="E837" s="21"/>
      <c r="F837" s="21"/>
      <c r="G837" s="21"/>
      <c r="H837" s="1"/>
      <c r="I837" s="21"/>
      <c r="J837" s="21"/>
      <c r="K837" s="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</row>
    <row r="838" spans="1:26" ht="20.25" customHeight="1">
      <c r="A838" s="21"/>
      <c r="B838" s="21"/>
      <c r="C838" s="21"/>
      <c r="D838" s="21"/>
      <c r="E838" s="21"/>
      <c r="F838" s="21"/>
      <c r="G838" s="21"/>
      <c r="H838" s="1"/>
      <c r="I838" s="21"/>
      <c r="J838" s="21"/>
      <c r="K838" s="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</row>
    <row r="839" spans="1:26" ht="20.25" customHeight="1">
      <c r="A839" s="21"/>
      <c r="B839" s="21"/>
      <c r="C839" s="21"/>
      <c r="D839" s="21"/>
      <c r="E839" s="21"/>
      <c r="F839" s="21"/>
      <c r="G839" s="21"/>
      <c r="H839" s="1"/>
      <c r="I839" s="21"/>
      <c r="J839" s="21"/>
      <c r="K839" s="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</row>
    <row r="840" spans="1:26" ht="20.25" customHeight="1">
      <c r="A840" s="21"/>
      <c r="B840" s="21"/>
      <c r="C840" s="21"/>
      <c r="D840" s="21"/>
      <c r="E840" s="21"/>
      <c r="F840" s="21"/>
      <c r="G840" s="21"/>
      <c r="H840" s="1"/>
      <c r="I840" s="21"/>
      <c r="J840" s="21"/>
      <c r="K840" s="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</row>
    <row r="841" spans="1:26" ht="20.25" customHeight="1">
      <c r="A841" s="21"/>
      <c r="B841" s="21"/>
      <c r="C841" s="21"/>
      <c r="D841" s="21"/>
      <c r="E841" s="21"/>
      <c r="F841" s="21"/>
      <c r="G841" s="21"/>
      <c r="H841" s="1"/>
      <c r="I841" s="21"/>
      <c r="J841" s="21"/>
      <c r="K841" s="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</row>
    <row r="842" spans="1:26" ht="20.25" customHeight="1">
      <c r="A842" s="21"/>
      <c r="B842" s="21"/>
      <c r="C842" s="21"/>
      <c r="D842" s="21"/>
      <c r="E842" s="21"/>
      <c r="F842" s="21"/>
      <c r="G842" s="21"/>
      <c r="H842" s="1"/>
      <c r="I842" s="21"/>
      <c r="J842" s="21"/>
      <c r="K842" s="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</row>
    <row r="843" spans="1:26" ht="20.25" customHeight="1">
      <c r="A843" s="21"/>
      <c r="B843" s="21"/>
      <c r="C843" s="21"/>
      <c r="D843" s="21"/>
      <c r="E843" s="21"/>
      <c r="F843" s="21"/>
      <c r="G843" s="21"/>
      <c r="H843" s="1"/>
      <c r="I843" s="21"/>
      <c r="J843" s="21"/>
      <c r="K843" s="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</row>
    <row r="844" spans="1:26" ht="20.25" customHeight="1">
      <c r="A844" s="21"/>
      <c r="B844" s="21"/>
      <c r="C844" s="21"/>
      <c r="D844" s="21"/>
      <c r="E844" s="21"/>
      <c r="F844" s="21"/>
      <c r="G844" s="21"/>
      <c r="H844" s="1"/>
      <c r="I844" s="21"/>
      <c r="J844" s="21"/>
      <c r="K844" s="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</row>
    <row r="845" spans="1:26" ht="20.25" customHeight="1">
      <c r="A845" s="21"/>
      <c r="B845" s="21"/>
      <c r="C845" s="21"/>
      <c r="D845" s="21"/>
      <c r="E845" s="21"/>
      <c r="F845" s="21"/>
      <c r="G845" s="21"/>
      <c r="H845" s="1"/>
      <c r="I845" s="21"/>
      <c r="J845" s="21"/>
      <c r="K845" s="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</row>
    <row r="846" spans="1:26" ht="20.25" customHeight="1">
      <c r="A846" s="21"/>
      <c r="B846" s="21"/>
      <c r="C846" s="21"/>
      <c r="D846" s="21"/>
      <c r="E846" s="21"/>
      <c r="F846" s="21"/>
      <c r="G846" s="21"/>
      <c r="H846" s="1"/>
      <c r="I846" s="21"/>
      <c r="J846" s="21"/>
      <c r="K846" s="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</row>
    <row r="847" spans="1:26" ht="20.25" customHeight="1">
      <c r="A847" s="21"/>
      <c r="B847" s="21"/>
      <c r="C847" s="21"/>
      <c r="D847" s="21"/>
      <c r="E847" s="21"/>
      <c r="F847" s="21"/>
      <c r="G847" s="21"/>
      <c r="H847" s="1"/>
      <c r="I847" s="21"/>
      <c r="J847" s="21"/>
      <c r="K847" s="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</row>
    <row r="848" spans="1:26" ht="20.25" customHeight="1">
      <c r="A848" s="21"/>
      <c r="B848" s="21"/>
      <c r="C848" s="21"/>
      <c r="D848" s="21"/>
      <c r="E848" s="21"/>
      <c r="F848" s="21"/>
      <c r="G848" s="21"/>
      <c r="H848" s="1"/>
      <c r="I848" s="21"/>
      <c r="J848" s="21"/>
      <c r="K848" s="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</row>
    <row r="849" spans="1:26" ht="20.25" customHeight="1">
      <c r="A849" s="21"/>
      <c r="B849" s="21"/>
      <c r="C849" s="21"/>
      <c r="D849" s="21"/>
      <c r="E849" s="21"/>
      <c r="F849" s="21"/>
      <c r="G849" s="21"/>
      <c r="H849" s="1"/>
      <c r="I849" s="21"/>
      <c r="J849" s="21"/>
      <c r="K849" s="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</row>
    <row r="850" spans="1:26" ht="20.25" customHeight="1">
      <c r="A850" s="21"/>
      <c r="B850" s="21"/>
      <c r="C850" s="21"/>
      <c r="D850" s="21"/>
      <c r="E850" s="21"/>
      <c r="F850" s="21"/>
      <c r="G850" s="21"/>
      <c r="H850" s="1"/>
      <c r="I850" s="21"/>
      <c r="J850" s="21"/>
      <c r="K850" s="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</row>
    <row r="851" spans="1:26" ht="20.25" customHeight="1">
      <c r="A851" s="21"/>
      <c r="B851" s="21"/>
      <c r="C851" s="21"/>
      <c r="D851" s="21"/>
      <c r="E851" s="21"/>
      <c r="F851" s="21"/>
      <c r="G851" s="21"/>
      <c r="H851" s="1"/>
      <c r="I851" s="21"/>
      <c r="J851" s="21"/>
      <c r="K851" s="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</row>
    <row r="852" spans="1:26" ht="20.25" customHeight="1">
      <c r="A852" s="21"/>
      <c r="B852" s="21"/>
      <c r="C852" s="21"/>
      <c r="D852" s="21"/>
      <c r="E852" s="21"/>
      <c r="F852" s="21"/>
      <c r="G852" s="21"/>
      <c r="H852" s="1"/>
      <c r="I852" s="21"/>
      <c r="J852" s="21"/>
      <c r="K852" s="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</row>
    <row r="853" spans="1:26" ht="20.25" customHeight="1">
      <c r="A853" s="21"/>
      <c r="B853" s="21"/>
      <c r="C853" s="21"/>
      <c r="D853" s="21"/>
      <c r="E853" s="21"/>
      <c r="F853" s="21"/>
      <c r="G853" s="21"/>
      <c r="H853" s="1"/>
      <c r="I853" s="21"/>
      <c r="J853" s="21"/>
      <c r="K853" s="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</row>
    <row r="854" spans="1:26" ht="20.25" customHeight="1">
      <c r="A854" s="21"/>
      <c r="B854" s="21"/>
      <c r="C854" s="21"/>
      <c r="D854" s="21"/>
      <c r="E854" s="21"/>
      <c r="F854" s="21"/>
      <c r="G854" s="21"/>
      <c r="H854" s="1"/>
      <c r="I854" s="21"/>
      <c r="J854" s="21"/>
      <c r="K854" s="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</row>
    <row r="855" spans="1:26" ht="20.25" customHeight="1">
      <c r="A855" s="21"/>
      <c r="B855" s="21"/>
      <c r="C855" s="21"/>
      <c r="D855" s="21"/>
      <c r="E855" s="21"/>
      <c r="F855" s="21"/>
      <c r="G855" s="21"/>
      <c r="H855" s="1"/>
      <c r="I855" s="21"/>
      <c r="J855" s="21"/>
      <c r="K855" s="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</row>
    <row r="856" spans="1:26" ht="20.25" customHeight="1">
      <c r="A856" s="21"/>
      <c r="B856" s="21"/>
      <c r="C856" s="21"/>
      <c r="D856" s="21"/>
      <c r="E856" s="21"/>
      <c r="F856" s="21"/>
      <c r="G856" s="21"/>
      <c r="H856" s="1"/>
      <c r="I856" s="21"/>
      <c r="J856" s="21"/>
      <c r="K856" s="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</row>
    <row r="857" spans="1:26" ht="20.25" customHeight="1">
      <c r="A857" s="21"/>
      <c r="B857" s="21"/>
      <c r="C857" s="21"/>
      <c r="D857" s="21"/>
      <c r="E857" s="21"/>
      <c r="F857" s="21"/>
      <c r="G857" s="21"/>
      <c r="H857" s="1"/>
      <c r="I857" s="21"/>
      <c r="J857" s="21"/>
      <c r="K857" s="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</row>
    <row r="858" spans="1:26" ht="20.25" customHeight="1">
      <c r="A858" s="21"/>
      <c r="B858" s="21"/>
      <c r="C858" s="21"/>
      <c r="D858" s="21"/>
      <c r="E858" s="21"/>
      <c r="F858" s="21"/>
      <c r="G858" s="21"/>
      <c r="H858" s="1"/>
      <c r="I858" s="21"/>
      <c r="J858" s="21"/>
      <c r="K858" s="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</row>
    <row r="859" spans="1:26" ht="20.25" customHeight="1">
      <c r="A859" s="21"/>
      <c r="B859" s="21"/>
      <c r="C859" s="21"/>
      <c r="D859" s="21"/>
      <c r="E859" s="21"/>
      <c r="F859" s="21"/>
      <c r="G859" s="21"/>
      <c r="H859" s="1"/>
      <c r="I859" s="21"/>
      <c r="J859" s="21"/>
      <c r="K859" s="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</row>
    <row r="860" spans="1:26" ht="20.25" customHeight="1">
      <c r="A860" s="21"/>
      <c r="B860" s="21"/>
      <c r="C860" s="21"/>
      <c r="D860" s="21"/>
      <c r="E860" s="21"/>
      <c r="F860" s="21"/>
      <c r="G860" s="21"/>
      <c r="H860" s="1"/>
      <c r="I860" s="21"/>
      <c r="J860" s="21"/>
      <c r="K860" s="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</row>
    <row r="861" spans="1:26" ht="20.25" customHeight="1">
      <c r="A861" s="21"/>
      <c r="B861" s="21"/>
      <c r="C861" s="21"/>
      <c r="D861" s="21"/>
      <c r="E861" s="21"/>
      <c r="F861" s="21"/>
      <c r="G861" s="21"/>
      <c r="H861" s="1"/>
      <c r="I861" s="21"/>
      <c r="J861" s="21"/>
      <c r="K861" s="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</row>
    <row r="862" spans="1:26" ht="20.25" customHeight="1">
      <c r="A862" s="21"/>
      <c r="B862" s="21"/>
      <c r="C862" s="21"/>
      <c r="D862" s="21"/>
      <c r="E862" s="21"/>
      <c r="F862" s="21"/>
      <c r="G862" s="21"/>
      <c r="H862" s="1"/>
      <c r="I862" s="21"/>
      <c r="J862" s="21"/>
      <c r="K862" s="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</row>
    <row r="863" spans="1:26" ht="20.25" customHeight="1">
      <c r="A863" s="21"/>
      <c r="B863" s="21"/>
      <c r="C863" s="21"/>
      <c r="D863" s="21"/>
      <c r="E863" s="21"/>
      <c r="F863" s="21"/>
      <c r="G863" s="21"/>
      <c r="H863" s="1"/>
      <c r="I863" s="21"/>
      <c r="J863" s="21"/>
      <c r="K863" s="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</row>
    <row r="864" spans="1:26" ht="20.25" customHeight="1">
      <c r="A864" s="21"/>
      <c r="B864" s="21"/>
      <c r="C864" s="21"/>
      <c r="D864" s="21"/>
      <c r="E864" s="21"/>
      <c r="F864" s="21"/>
      <c r="G864" s="21"/>
      <c r="H864" s="1"/>
      <c r="I864" s="21"/>
      <c r="J864" s="21"/>
      <c r="K864" s="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</row>
    <row r="865" spans="1:26" ht="20.25" customHeight="1">
      <c r="A865" s="21"/>
      <c r="B865" s="21"/>
      <c r="C865" s="21"/>
      <c r="D865" s="21"/>
      <c r="E865" s="21"/>
      <c r="F865" s="21"/>
      <c r="G865" s="21"/>
      <c r="H865" s="1"/>
      <c r="I865" s="21"/>
      <c r="J865" s="21"/>
      <c r="K865" s="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</row>
    <row r="866" spans="1:26" ht="20.25" customHeight="1">
      <c r="A866" s="21"/>
      <c r="B866" s="21"/>
      <c r="C866" s="21"/>
      <c r="D866" s="21"/>
      <c r="E866" s="21"/>
      <c r="F866" s="21"/>
      <c r="G866" s="21"/>
      <c r="H866" s="1"/>
      <c r="I866" s="21"/>
      <c r="J866" s="21"/>
      <c r="K866" s="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</row>
    <row r="867" spans="1:26" ht="20.25" customHeight="1">
      <c r="A867" s="21"/>
      <c r="B867" s="21"/>
      <c r="C867" s="21"/>
      <c r="D867" s="21"/>
      <c r="E867" s="21"/>
      <c r="F867" s="21"/>
      <c r="G867" s="21"/>
      <c r="H867" s="1"/>
      <c r="I867" s="21"/>
      <c r="J867" s="21"/>
      <c r="K867" s="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</row>
    <row r="868" spans="1:26" ht="20.25" customHeight="1">
      <c r="A868" s="21"/>
      <c r="B868" s="21"/>
      <c r="C868" s="21"/>
      <c r="D868" s="21"/>
      <c r="E868" s="21"/>
      <c r="F868" s="21"/>
      <c r="G868" s="21"/>
      <c r="H868" s="1"/>
      <c r="I868" s="21"/>
      <c r="J868" s="21"/>
      <c r="K868" s="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</row>
    <row r="869" spans="1:26" ht="20.25" customHeight="1">
      <c r="A869" s="21"/>
      <c r="B869" s="21"/>
      <c r="C869" s="21"/>
      <c r="D869" s="21"/>
      <c r="E869" s="21"/>
      <c r="F869" s="21"/>
      <c r="G869" s="21"/>
      <c r="H869" s="1"/>
      <c r="I869" s="21"/>
      <c r="J869" s="21"/>
      <c r="K869" s="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</row>
    <row r="870" spans="1:26" ht="20.25" customHeight="1">
      <c r="A870" s="21"/>
      <c r="B870" s="21"/>
      <c r="C870" s="21"/>
      <c r="D870" s="21"/>
      <c r="E870" s="21"/>
      <c r="F870" s="21"/>
      <c r="G870" s="21"/>
      <c r="H870" s="1"/>
      <c r="I870" s="21"/>
      <c r="J870" s="21"/>
      <c r="K870" s="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</row>
    <row r="871" spans="1:26" ht="20.25" customHeight="1">
      <c r="A871" s="21"/>
      <c r="B871" s="21"/>
      <c r="C871" s="21"/>
      <c r="D871" s="21"/>
      <c r="E871" s="21"/>
      <c r="F871" s="21"/>
      <c r="G871" s="21"/>
      <c r="H871" s="1"/>
      <c r="I871" s="21"/>
      <c r="J871" s="21"/>
      <c r="K871" s="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</row>
    <row r="872" spans="1:26" ht="20.25" customHeight="1">
      <c r="A872" s="21"/>
      <c r="B872" s="21"/>
      <c r="C872" s="21"/>
      <c r="D872" s="21"/>
      <c r="E872" s="21"/>
      <c r="F872" s="21"/>
      <c r="G872" s="21"/>
      <c r="H872" s="1"/>
      <c r="I872" s="21"/>
      <c r="J872" s="21"/>
      <c r="K872" s="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</row>
    <row r="873" spans="1:26" ht="20.25" customHeight="1">
      <c r="A873" s="21"/>
      <c r="B873" s="21"/>
      <c r="C873" s="21"/>
      <c r="D873" s="21"/>
      <c r="E873" s="21"/>
      <c r="F873" s="21"/>
      <c r="G873" s="21"/>
      <c r="H873" s="1"/>
      <c r="I873" s="21"/>
      <c r="J873" s="21"/>
      <c r="K873" s="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</row>
    <row r="874" spans="1:26" ht="20.25" customHeight="1">
      <c r="A874" s="21"/>
      <c r="B874" s="21"/>
      <c r="C874" s="21"/>
      <c r="D874" s="21"/>
      <c r="E874" s="21"/>
      <c r="F874" s="21"/>
      <c r="G874" s="21"/>
      <c r="H874" s="1"/>
      <c r="I874" s="21"/>
      <c r="J874" s="21"/>
      <c r="K874" s="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</row>
    <row r="875" spans="1:26" ht="20.25" customHeight="1">
      <c r="A875" s="21"/>
      <c r="B875" s="21"/>
      <c r="C875" s="21"/>
      <c r="D875" s="21"/>
      <c r="E875" s="21"/>
      <c r="F875" s="21"/>
      <c r="G875" s="21"/>
      <c r="H875" s="1"/>
      <c r="I875" s="21"/>
      <c r="J875" s="21"/>
      <c r="K875" s="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</row>
    <row r="876" spans="1:26" ht="20.25" customHeight="1">
      <c r="A876" s="21"/>
      <c r="B876" s="21"/>
      <c r="C876" s="21"/>
      <c r="D876" s="21"/>
      <c r="E876" s="21"/>
      <c r="F876" s="21"/>
      <c r="G876" s="21"/>
      <c r="H876" s="1"/>
      <c r="I876" s="21"/>
      <c r="J876" s="21"/>
      <c r="K876" s="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</row>
    <row r="877" spans="1:26" ht="20.25" customHeight="1">
      <c r="A877" s="21"/>
      <c r="B877" s="21"/>
      <c r="C877" s="21"/>
      <c r="D877" s="21"/>
      <c r="E877" s="21"/>
      <c r="F877" s="21"/>
      <c r="G877" s="21"/>
      <c r="H877" s="1"/>
      <c r="I877" s="21"/>
      <c r="J877" s="21"/>
      <c r="K877" s="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</row>
    <row r="878" spans="1:26" ht="20.25" customHeight="1">
      <c r="A878" s="21"/>
      <c r="B878" s="21"/>
      <c r="C878" s="21"/>
      <c r="D878" s="21"/>
      <c r="E878" s="21"/>
      <c r="F878" s="21"/>
      <c r="G878" s="21"/>
      <c r="H878" s="1"/>
      <c r="I878" s="21"/>
      <c r="J878" s="21"/>
      <c r="K878" s="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</row>
    <row r="879" spans="1:26" ht="20.25" customHeight="1">
      <c r="A879" s="21"/>
      <c r="B879" s="21"/>
      <c r="C879" s="21"/>
      <c r="D879" s="21"/>
      <c r="E879" s="21"/>
      <c r="F879" s="21"/>
      <c r="G879" s="21"/>
      <c r="H879" s="1"/>
      <c r="I879" s="21"/>
      <c r="J879" s="21"/>
      <c r="K879" s="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</row>
    <row r="880" spans="1:26" ht="20.25" customHeight="1">
      <c r="A880" s="21"/>
      <c r="B880" s="21"/>
      <c r="C880" s="21"/>
      <c r="D880" s="21"/>
      <c r="E880" s="21"/>
      <c r="F880" s="21"/>
      <c r="G880" s="21"/>
      <c r="H880" s="1"/>
      <c r="I880" s="21"/>
      <c r="J880" s="21"/>
      <c r="K880" s="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</row>
    <row r="881" spans="1:26" ht="20.25" customHeight="1">
      <c r="A881" s="21"/>
      <c r="B881" s="21"/>
      <c r="C881" s="21"/>
      <c r="D881" s="21"/>
      <c r="E881" s="21"/>
      <c r="F881" s="21"/>
      <c r="G881" s="21"/>
      <c r="H881" s="1"/>
      <c r="I881" s="21"/>
      <c r="J881" s="21"/>
      <c r="K881" s="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</row>
    <row r="882" spans="1:26" ht="20.25" customHeight="1">
      <c r="A882" s="21"/>
      <c r="B882" s="21"/>
      <c r="C882" s="21"/>
      <c r="D882" s="21"/>
      <c r="E882" s="21"/>
      <c r="F882" s="21"/>
      <c r="G882" s="21"/>
      <c r="H882" s="1"/>
      <c r="I882" s="21"/>
      <c r="J882" s="21"/>
      <c r="K882" s="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</row>
    <row r="883" spans="1:26" ht="20.25" customHeight="1">
      <c r="A883" s="21"/>
      <c r="B883" s="21"/>
      <c r="C883" s="21"/>
      <c r="D883" s="21"/>
      <c r="E883" s="21"/>
      <c r="F883" s="21"/>
      <c r="G883" s="21"/>
      <c r="H883" s="1"/>
      <c r="I883" s="21"/>
      <c r="J883" s="21"/>
      <c r="K883" s="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</row>
    <row r="884" spans="1:26" ht="20.25" customHeight="1">
      <c r="A884" s="21"/>
      <c r="B884" s="21"/>
      <c r="C884" s="21"/>
      <c r="D884" s="21"/>
      <c r="E884" s="21"/>
      <c r="F884" s="21"/>
      <c r="G884" s="21"/>
      <c r="H884" s="1"/>
      <c r="I884" s="21"/>
      <c r="J884" s="21"/>
      <c r="K884" s="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</row>
    <row r="885" spans="1:26" ht="20.25" customHeight="1">
      <c r="A885" s="21"/>
      <c r="B885" s="21"/>
      <c r="C885" s="21"/>
      <c r="D885" s="21"/>
      <c r="E885" s="21"/>
      <c r="F885" s="21"/>
      <c r="G885" s="21"/>
      <c r="H885" s="1"/>
      <c r="I885" s="21"/>
      <c r="J885" s="21"/>
      <c r="K885" s="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</row>
    <row r="886" spans="1:26" ht="20.25" customHeight="1">
      <c r="A886" s="21"/>
      <c r="B886" s="21"/>
      <c r="C886" s="21"/>
      <c r="D886" s="21"/>
      <c r="E886" s="21"/>
      <c r="F886" s="21"/>
      <c r="G886" s="21"/>
      <c r="H886" s="1"/>
      <c r="I886" s="21"/>
      <c r="J886" s="21"/>
      <c r="K886" s="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</row>
    <row r="887" spans="1:26" ht="20.25" customHeight="1">
      <c r="A887" s="21"/>
      <c r="B887" s="21"/>
      <c r="C887" s="21"/>
      <c r="D887" s="21"/>
      <c r="E887" s="21"/>
      <c r="F887" s="21"/>
      <c r="G887" s="21"/>
      <c r="H887" s="1"/>
      <c r="I887" s="21"/>
      <c r="J887" s="21"/>
      <c r="K887" s="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</row>
    <row r="888" spans="1:26" ht="20.25" customHeight="1">
      <c r="A888" s="21"/>
      <c r="B888" s="21"/>
      <c r="C888" s="21"/>
      <c r="D888" s="21"/>
      <c r="E888" s="21"/>
      <c r="F888" s="21"/>
      <c r="G888" s="21"/>
      <c r="H888" s="1"/>
      <c r="I888" s="21"/>
      <c r="J888" s="21"/>
      <c r="K888" s="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</row>
    <row r="889" spans="1:26" ht="20.25" customHeight="1">
      <c r="A889" s="21"/>
      <c r="B889" s="21"/>
      <c r="C889" s="21"/>
      <c r="D889" s="21"/>
      <c r="E889" s="21"/>
      <c r="F889" s="21"/>
      <c r="G889" s="21"/>
      <c r="H889" s="1"/>
      <c r="I889" s="21"/>
      <c r="J889" s="21"/>
      <c r="K889" s="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</row>
    <row r="890" spans="1:26" ht="20.25" customHeight="1">
      <c r="A890" s="21"/>
      <c r="B890" s="21"/>
      <c r="C890" s="21"/>
      <c r="D890" s="21"/>
      <c r="E890" s="21"/>
      <c r="F890" s="21"/>
      <c r="G890" s="21"/>
      <c r="H890" s="1"/>
      <c r="I890" s="21"/>
      <c r="J890" s="21"/>
      <c r="K890" s="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</row>
    <row r="891" spans="1:26" ht="20.25" customHeight="1">
      <c r="A891" s="21"/>
      <c r="B891" s="21"/>
      <c r="C891" s="21"/>
      <c r="D891" s="21"/>
      <c r="E891" s="21"/>
      <c r="F891" s="21"/>
      <c r="G891" s="21"/>
      <c r="H891" s="1"/>
      <c r="I891" s="21"/>
      <c r="J891" s="21"/>
      <c r="K891" s="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</row>
    <row r="892" spans="1:26" ht="20.25" customHeight="1">
      <c r="A892" s="21"/>
      <c r="B892" s="21"/>
      <c r="C892" s="21"/>
      <c r="D892" s="21"/>
      <c r="E892" s="21"/>
      <c r="F892" s="21"/>
      <c r="G892" s="21"/>
      <c r="H892" s="1"/>
      <c r="I892" s="21"/>
      <c r="J892" s="21"/>
      <c r="K892" s="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</row>
    <row r="893" spans="1:26" ht="20.25" customHeight="1">
      <c r="A893" s="21"/>
      <c r="B893" s="21"/>
      <c r="C893" s="21"/>
      <c r="D893" s="21"/>
      <c r="E893" s="21"/>
      <c r="F893" s="21"/>
      <c r="G893" s="21"/>
      <c r="H893" s="1"/>
      <c r="I893" s="21"/>
      <c r="J893" s="21"/>
      <c r="K893" s="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</row>
    <row r="894" spans="1:26" ht="20.25" customHeight="1">
      <c r="A894" s="21"/>
      <c r="B894" s="21"/>
      <c r="C894" s="21"/>
      <c r="D894" s="21"/>
      <c r="E894" s="21"/>
      <c r="F894" s="21"/>
      <c r="G894" s="21"/>
      <c r="H894" s="1"/>
      <c r="I894" s="21"/>
      <c r="J894" s="21"/>
      <c r="K894" s="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</row>
    <row r="895" spans="1:26" ht="20.25" customHeight="1">
      <c r="A895" s="21"/>
      <c r="B895" s="21"/>
      <c r="C895" s="21"/>
      <c r="D895" s="21"/>
      <c r="E895" s="21"/>
      <c r="F895" s="21"/>
      <c r="G895" s="21"/>
      <c r="H895" s="1"/>
      <c r="I895" s="21"/>
      <c r="J895" s="21"/>
      <c r="K895" s="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</row>
    <row r="896" spans="1:26" ht="20.25" customHeight="1">
      <c r="A896" s="21"/>
      <c r="B896" s="21"/>
      <c r="C896" s="21"/>
      <c r="D896" s="21"/>
      <c r="E896" s="21"/>
      <c r="F896" s="21"/>
      <c r="G896" s="21"/>
      <c r="H896" s="1"/>
      <c r="I896" s="21"/>
      <c r="J896" s="21"/>
      <c r="K896" s="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</row>
    <row r="897" spans="1:26" ht="20.25" customHeight="1">
      <c r="A897" s="21"/>
      <c r="B897" s="21"/>
      <c r="C897" s="21"/>
      <c r="D897" s="21"/>
      <c r="E897" s="21"/>
      <c r="F897" s="21"/>
      <c r="G897" s="21"/>
      <c r="H897" s="1"/>
      <c r="I897" s="21"/>
      <c r="J897" s="21"/>
      <c r="K897" s="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</row>
    <row r="898" spans="1:26" ht="20.25" customHeight="1">
      <c r="A898" s="21"/>
      <c r="B898" s="21"/>
      <c r="C898" s="21"/>
      <c r="D898" s="21"/>
      <c r="E898" s="21"/>
      <c r="F898" s="21"/>
      <c r="G898" s="21"/>
      <c r="H898" s="1"/>
      <c r="I898" s="21"/>
      <c r="J898" s="21"/>
      <c r="K898" s="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</row>
    <row r="899" spans="1:26" ht="20.25" customHeight="1">
      <c r="A899" s="21"/>
      <c r="B899" s="21"/>
      <c r="C899" s="21"/>
      <c r="D899" s="21"/>
      <c r="E899" s="21"/>
      <c r="F899" s="21"/>
      <c r="G899" s="21"/>
      <c r="H899" s="1"/>
      <c r="I899" s="21"/>
      <c r="J899" s="21"/>
      <c r="K899" s="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</row>
    <row r="900" spans="1:26" ht="20.25" customHeight="1">
      <c r="A900" s="21"/>
      <c r="B900" s="21"/>
      <c r="C900" s="21"/>
      <c r="D900" s="21"/>
      <c r="E900" s="21"/>
      <c r="F900" s="21"/>
      <c r="G900" s="21"/>
      <c r="H900" s="1"/>
      <c r="I900" s="21"/>
      <c r="J900" s="21"/>
      <c r="K900" s="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</row>
    <row r="901" spans="1:26" ht="20.25" customHeight="1">
      <c r="A901" s="21"/>
      <c r="B901" s="21"/>
      <c r="C901" s="21"/>
      <c r="D901" s="21"/>
      <c r="E901" s="21"/>
      <c r="F901" s="21"/>
      <c r="G901" s="21"/>
      <c r="H901" s="1"/>
      <c r="I901" s="21"/>
      <c r="J901" s="21"/>
      <c r="K901" s="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</row>
    <row r="902" spans="1:26" ht="20.25" customHeight="1">
      <c r="A902" s="21"/>
      <c r="B902" s="21"/>
      <c r="C902" s="21"/>
      <c r="D902" s="21"/>
      <c r="E902" s="21"/>
      <c r="F902" s="21"/>
      <c r="G902" s="21"/>
      <c r="H902" s="1"/>
      <c r="I902" s="21"/>
      <c r="J902" s="21"/>
      <c r="K902" s="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</row>
    <row r="903" spans="1:26" ht="20.25" customHeight="1">
      <c r="A903" s="21"/>
      <c r="B903" s="21"/>
      <c r="C903" s="21"/>
      <c r="D903" s="21"/>
      <c r="E903" s="21"/>
      <c r="F903" s="21"/>
      <c r="G903" s="21"/>
      <c r="H903" s="1"/>
      <c r="I903" s="21"/>
      <c r="J903" s="21"/>
      <c r="K903" s="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</row>
    <row r="904" spans="1:26" ht="20.25" customHeight="1">
      <c r="A904" s="21"/>
      <c r="B904" s="21"/>
      <c r="C904" s="21"/>
      <c r="D904" s="21"/>
      <c r="E904" s="21"/>
      <c r="F904" s="21"/>
      <c r="G904" s="21"/>
      <c r="H904" s="1"/>
      <c r="I904" s="21"/>
      <c r="J904" s="21"/>
      <c r="K904" s="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</row>
    <row r="905" spans="1:26" ht="20.25" customHeight="1">
      <c r="A905" s="21"/>
      <c r="B905" s="21"/>
      <c r="C905" s="21"/>
      <c r="D905" s="21"/>
      <c r="E905" s="21"/>
      <c r="F905" s="21"/>
      <c r="G905" s="21"/>
      <c r="H905" s="1"/>
      <c r="I905" s="21"/>
      <c r="J905" s="21"/>
      <c r="K905" s="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</row>
    <row r="906" spans="1:26" ht="20.25" customHeight="1">
      <c r="A906" s="21"/>
      <c r="B906" s="21"/>
      <c r="C906" s="21"/>
      <c r="D906" s="21"/>
      <c r="E906" s="21"/>
      <c r="F906" s="21"/>
      <c r="G906" s="21"/>
      <c r="H906" s="1"/>
      <c r="I906" s="21"/>
      <c r="J906" s="21"/>
      <c r="K906" s="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</row>
    <row r="907" spans="1:26" ht="20.25" customHeight="1">
      <c r="A907" s="21"/>
      <c r="B907" s="21"/>
      <c r="C907" s="21"/>
      <c r="D907" s="21"/>
      <c r="E907" s="21"/>
      <c r="F907" s="21"/>
      <c r="G907" s="21"/>
      <c r="H907" s="1"/>
      <c r="I907" s="21"/>
      <c r="J907" s="21"/>
      <c r="K907" s="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</row>
    <row r="908" spans="1:26" ht="20.25" customHeight="1">
      <c r="A908" s="21"/>
      <c r="B908" s="21"/>
      <c r="C908" s="21"/>
      <c r="D908" s="21"/>
      <c r="E908" s="21"/>
      <c r="F908" s="21"/>
      <c r="G908" s="21"/>
      <c r="H908" s="1"/>
      <c r="I908" s="21"/>
      <c r="J908" s="21"/>
      <c r="K908" s="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</row>
    <row r="909" spans="1:26" ht="20.25" customHeight="1">
      <c r="A909" s="21"/>
      <c r="B909" s="21"/>
      <c r="C909" s="21"/>
      <c r="D909" s="21"/>
      <c r="E909" s="21"/>
      <c r="F909" s="21"/>
      <c r="G909" s="21"/>
      <c r="H909" s="1"/>
      <c r="I909" s="21"/>
      <c r="J909" s="21"/>
      <c r="K909" s="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</row>
    <row r="910" spans="1:26" ht="20.25" customHeight="1">
      <c r="A910" s="21"/>
      <c r="B910" s="21"/>
      <c r="C910" s="21"/>
      <c r="D910" s="21"/>
      <c r="E910" s="21"/>
      <c r="F910" s="21"/>
      <c r="G910" s="21"/>
      <c r="H910" s="1"/>
      <c r="I910" s="21"/>
      <c r="J910" s="21"/>
      <c r="K910" s="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</row>
    <row r="911" spans="1:26" ht="20.25" customHeight="1">
      <c r="A911" s="21"/>
      <c r="B911" s="21"/>
      <c r="C911" s="21"/>
      <c r="D911" s="21"/>
      <c r="E911" s="21"/>
      <c r="F911" s="21"/>
      <c r="G911" s="21"/>
      <c r="H911" s="1"/>
      <c r="I911" s="21"/>
      <c r="J911" s="21"/>
      <c r="K911" s="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</row>
    <row r="912" spans="1:26" ht="20.25" customHeight="1">
      <c r="A912" s="21"/>
      <c r="B912" s="21"/>
      <c r="C912" s="21"/>
      <c r="D912" s="21"/>
      <c r="E912" s="21"/>
      <c r="F912" s="21"/>
      <c r="G912" s="21"/>
      <c r="H912" s="1"/>
      <c r="I912" s="21"/>
      <c r="J912" s="21"/>
      <c r="K912" s="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</row>
    <row r="913" spans="1:26" ht="20.25" customHeight="1">
      <c r="A913" s="21"/>
      <c r="B913" s="21"/>
      <c r="C913" s="21"/>
      <c r="D913" s="21"/>
      <c r="E913" s="21"/>
      <c r="F913" s="21"/>
      <c r="G913" s="21"/>
      <c r="H913" s="1"/>
      <c r="I913" s="21"/>
      <c r="J913" s="21"/>
      <c r="K913" s="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</row>
    <row r="914" spans="1:26" ht="20.25" customHeight="1">
      <c r="A914" s="21"/>
      <c r="B914" s="21"/>
      <c r="C914" s="21"/>
      <c r="D914" s="21"/>
      <c r="E914" s="21"/>
      <c r="F914" s="21"/>
      <c r="G914" s="21"/>
      <c r="H914" s="1"/>
      <c r="I914" s="21"/>
      <c r="J914" s="21"/>
      <c r="K914" s="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</row>
    <row r="915" spans="1:26" ht="20.25" customHeight="1">
      <c r="A915" s="21"/>
      <c r="B915" s="21"/>
      <c r="C915" s="21"/>
      <c r="D915" s="21"/>
      <c r="E915" s="21"/>
      <c r="F915" s="21"/>
      <c r="G915" s="21"/>
      <c r="H915" s="1"/>
      <c r="I915" s="21"/>
      <c r="J915" s="21"/>
      <c r="K915" s="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</row>
    <row r="916" spans="1:26" ht="20.25" customHeight="1">
      <c r="A916" s="21"/>
      <c r="B916" s="21"/>
      <c r="C916" s="21"/>
      <c r="D916" s="21"/>
      <c r="E916" s="21"/>
      <c r="F916" s="21"/>
      <c r="G916" s="21"/>
      <c r="H916" s="1"/>
      <c r="I916" s="21"/>
      <c r="J916" s="21"/>
      <c r="K916" s="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</row>
    <row r="917" spans="1:26" ht="20.25" customHeight="1">
      <c r="A917" s="21"/>
      <c r="B917" s="21"/>
      <c r="C917" s="21"/>
      <c r="D917" s="21"/>
      <c r="E917" s="21"/>
      <c r="F917" s="21"/>
      <c r="G917" s="21"/>
      <c r="H917" s="1"/>
      <c r="I917" s="21"/>
      <c r="J917" s="21"/>
      <c r="K917" s="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</row>
    <row r="918" spans="1:26" ht="20.25" customHeight="1">
      <c r="A918" s="21"/>
      <c r="B918" s="21"/>
      <c r="C918" s="21"/>
      <c r="D918" s="21"/>
      <c r="E918" s="21"/>
      <c r="F918" s="21"/>
      <c r="G918" s="21"/>
      <c r="H918" s="1"/>
      <c r="I918" s="21"/>
      <c r="J918" s="21"/>
      <c r="K918" s="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</row>
    <row r="919" spans="1:26" ht="20.25" customHeight="1">
      <c r="A919" s="21"/>
      <c r="B919" s="21"/>
      <c r="C919" s="21"/>
      <c r="D919" s="21"/>
      <c r="E919" s="21"/>
      <c r="F919" s="21"/>
      <c r="G919" s="21"/>
      <c r="H919" s="1"/>
      <c r="I919" s="21"/>
      <c r="J919" s="21"/>
      <c r="K919" s="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</row>
    <row r="920" spans="1:26" ht="20.25" customHeight="1">
      <c r="A920" s="21"/>
      <c r="B920" s="21"/>
      <c r="C920" s="21"/>
      <c r="D920" s="21"/>
      <c r="E920" s="21"/>
      <c r="F920" s="21"/>
      <c r="G920" s="21"/>
      <c r="H920" s="1"/>
      <c r="I920" s="21"/>
      <c r="J920" s="21"/>
      <c r="K920" s="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</row>
    <row r="921" spans="1:26" ht="20.25" customHeight="1">
      <c r="A921" s="21"/>
      <c r="B921" s="21"/>
      <c r="C921" s="21"/>
      <c r="D921" s="21"/>
      <c r="E921" s="21"/>
      <c r="F921" s="21"/>
      <c r="G921" s="21"/>
      <c r="H921" s="1"/>
      <c r="I921" s="21"/>
      <c r="J921" s="21"/>
      <c r="K921" s="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</row>
    <row r="922" spans="1:26" ht="20.25" customHeight="1">
      <c r="A922" s="21"/>
      <c r="B922" s="21"/>
      <c r="C922" s="21"/>
      <c r="D922" s="21"/>
      <c r="E922" s="21"/>
      <c r="F922" s="21"/>
      <c r="G922" s="21"/>
      <c r="H922" s="1"/>
      <c r="I922" s="21"/>
      <c r="J922" s="21"/>
      <c r="K922" s="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</row>
    <row r="923" spans="1:26" ht="20.25" customHeight="1">
      <c r="A923" s="21"/>
      <c r="B923" s="21"/>
      <c r="C923" s="21"/>
      <c r="D923" s="21"/>
      <c r="E923" s="21"/>
      <c r="F923" s="21"/>
      <c r="G923" s="21"/>
      <c r="H923" s="1"/>
      <c r="I923" s="21"/>
      <c r="J923" s="21"/>
      <c r="K923" s="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</row>
    <row r="924" spans="1:26" ht="20.25" customHeight="1">
      <c r="A924" s="21"/>
      <c r="B924" s="21"/>
      <c r="C924" s="21"/>
      <c r="D924" s="21"/>
      <c r="E924" s="21"/>
      <c r="F924" s="21"/>
      <c r="G924" s="21"/>
      <c r="H924" s="1"/>
      <c r="I924" s="21"/>
      <c r="J924" s="21"/>
      <c r="K924" s="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</row>
    <row r="925" spans="1:26" ht="20.25" customHeight="1">
      <c r="A925" s="21"/>
      <c r="B925" s="21"/>
      <c r="C925" s="21"/>
      <c r="D925" s="21"/>
      <c r="E925" s="21"/>
      <c r="F925" s="21"/>
      <c r="G925" s="21"/>
      <c r="H925" s="1"/>
      <c r="I925" s="21"/>
      <c r="J925" s="21"/>
      <c r="K925" s="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</row>
    <row r="926" spans="1:26" ht="20.25" customHeight="1">
      <c r="A926" s="21"/>
      <c r="B926" s="21"/>
      <c r="C926" s="21"/>
      <c r="D926" s="21"/>
      <c r="E926" s="21"/>
      <c r="F926" s="21"/>
      <c r="G926" s="21"/>
      <c r="H926" s="1"/>
      <c r="I926" s="21"/>
      <c r="J926" s="21"/>
      <c r="K926" s="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</row>
    <row r="927" spans="1:26" ht="20.25" customHeight="1">
      <c r="A927" s="21"/>
      <c r="B927" s="21"/>
      <c r="C927" s="21"/>
      <c r="D927" s="21"/>
      <c r="E927" s="21"/>
      <c r="F927" s="21"/>
      <c r="G927" s="21"/>
      <c r="H927" s="1"/>
      <c r="I927" s="21"/>
      <c r="J927" s="21"/>
      <c r="K927" s="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</row>
    <row r="928" spans="1:26" ht="20.25" customHeight="1">
      <c r="A928" s="21"/>
      <c r="B928" s="21"/>
      <c r="C928" s="21"/>
      <c r="D928" s="21"/>
      <c r="E928" s="21"/>
      <c r="F928" s="21"/>
      <c r="G928" s="21"/>
      <c r="H928" s="1"/>
      <c r="I928" s="21"/>
      <c r="J928" s="21"/>
      <c r="K928" s="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</row>
    <row r="929" spans="1:26" ht="20.25" customHeight="1">
      <c r="A929" s="21"/>
      <c r="B929" s="21"/>
      <c r="C929" s="21"/>
      <c r="D929" s="21"/>
      <c r="E929" s="21"/>
      <c r="F929" s="21"/>
      <c r="G929" s="21"/>
      <c r="H929" s="1"/>
      <c r="I929" s="21"/>
      <c r="J929" s="21"/>
      <c r="K929" s="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</row>
    <row r="930" spans="1:26" ht="20.25" customHeight="1">
      <c r="A930" s="21"/>
      <c r="B930" s="21"/>
      <c r="C930" s="21"/>
      <c r="D930" s="21"/>
      <c r="E930" s="21"/>
      <c r="F930" s="21"/>
      <c r="G930" s="21"/>
      <c r="H930" s="1"/>
      <c r="I930" s="21"/>
      <c r="J930" s="21"/>
      <c r="K930" s="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</row>
    <row r="931" spans="1:26" ht="20.25" customHeight="1">
      <c r="A931" s="21"/>
      <c r="B931" s="21"/>
      <c r="C931" s="21"/>
      <c r="D931" s="21"/>
      <c r="E931" s="21"/>
      <c r="F931" s="21"/>
      <c r="G931" s="21"/>
      <c r="H931" s="1"/>
      <c r="I931" s="21"/>
      <c r="J931" s="21"/>
      <c r="K931" s="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</row>
    <row r="932" spans="1:26" ht="20.25" customHeight="1">
      <c r="A932" s="21"/>
      <c r="B932" s="21"/>
      <c r="C932" s="21"/>
      <c r="D932" s="21"/>
      <c r="E932" s="21"/>
      <c r="F932" s="21"/>
      <c r="G932" s="21"/>
      <c r="H932" s="1"/>
      <c r="I932" s="21"/>
      <c r="J932" s="21"/>
      <c r="K932" s="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</row>
    <row r="933" spans="1:26" ht="20.25" customHeight="1">
      <c r="A933" s="21"/>
      <c r="B933" s="21"/>
      <c r="C933" s="21"/>
      <c r="D933" s="21"/>
      <c r="E933" s="21"/>
      <c r="F933" s="21"/>
      <c r="G933" s="21"/>
      <c r="H933" s="1"/>
      <c r="I933" s="21"/>
      <c r="J933" s="21"/>
      <c r="K933" s="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</row>
    <row r="934" spans="1:26" ht="20.25" customHeight="1">
      <c r="A934" s="21"/>
      <c r="B934" s="21"/>
      <c r="C934" s="21"/>
      <c r="D934" s="21"/>
      <c r="E934" s="21"/>
      <c r="F934" s="21"/>
      <c r="G934" s="21"/>
      <c r="H934" s="1"/>
      <c r="I934" s="21"/>
      <c r="J934" s="21"/>
      <c r="K934" s="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</row>
    <row r="935" spans="1:26" ht="20.25" customHeight="1">
      <c r="A935" s="21"/>
      <c r="B935" s="21"/>
      <c r="C935" s="21"/>
      <c r="D935" s="21"/>
      <c r="E935" s="21"/>
      <c r="F935" s="21"/>
      <c r="G935" s="21"/>
      <c r="H935" s="1"/>
      <c r="I935" s="21"/>
      <c r="J935" s="21"/>
      <c r="K935" s="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</row>
    <row r="936" spans="1:26" ht="20.25" customHeight="1">
      <c r="A936" s="21"/>
      <c r="B936" s="21"/>
      <c r="C936" s="21"/>
      <c r="D936" s="21"/>
      <c r="E936" s="21"/>
      <c r="F936" s="21"/>
      <c r="G936" s="21"/>
      <c r="H936" s="1"/>
      <c r="I936" s="21"/>
      <c r="J936" s="21"/>
      <c r="K936" s="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</row>
    <row r="937" spans="1:26" ht="20.25" customHeight="1">
      <c r="A937" s="21"/>
      <c r="B937" s="21"/>
      <c r="C937" s="21"/>
      <c r="D937" s="21"/>
      <c r="E937" s="21"/>
      <c r="F937" s="21"/>
      <c r="G937" s="21"/>
      <c r="H937" s="1"/>
      <c r="I937" s="21"/>
      <c r="J937" s="21"/>
      <c r="K937" s="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</row>
    <row r="938" spans="1:26" ht="20.25" customHeight="1">
      <c r="A938" s="21"/>
      <c r="B938" s="21"/>
      <c r="C938" s="21"/>
      <c r="D938" s="21"/>
      <c r="E938" s="21"/>
      <c r="F938" s="21"/>
      <c r="G938" s="21"/>
      <c r="H938" s="1"/>
      <c r="I938" s="21"/>
      <c r="J938" s="21"/>
      <c r="K938" s="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</row>
    <row r="939" spans="1:26" ht="20.25" customHeight="1">
      <c r="A939" s="21"/>
      <c r="B939" s="21"/>
      <c r="C939" s="21"/>
      <c r="D939" s="21"/>
      <c r="E939" s="21"/>
      <c r="F939" s="21"/>
      <c r="G939" s="21"/>
      <c r="H939" s="1"/>
      <c r="I939" s="21"/>
      <c r="J939" s="21"/>
      <c r="K939" s="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</row>
    <row r="940" spans="1:26" ht="20.25" customHeight="1">
      <c r="A940" s="21"/>
      <c r="B940" s="21"/>
      <c r="C940" s="21"/>
      <c r="D940" s="21"/>
      <c r="E940" s="21"/>
      <c r="F940" s="21"/>
      <c r="G940" s="21"/>
      <c r="H940" s="1"/>
      <c r="I940" s="21"/>
      <c r="J940" s="21"/>
      <c r="K940" s="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</row>
    <row r="941" spans="1:26" ht="20.25" customHeight="1">
      <c r="A941" s="21"/>
      <c r="B941" s="21"/>
      <c r="C941" s="21"/>
      <c r="D941" s="21"/>
      <c r="E941" s="21"/>
      <c r="F941" s="21"/>
      <c r="G941" s="21"/>
      <c r="H941" s="1"/>
      <c r="I941" s="21"/>
      <c r="J941" s="21"/>
      <c r="K941" s="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</row>
    <row r="942" spans="1:26" ht="20.25" customHeight="1">
      <c r="A942" s="21"/>
      <c r="B942" s="21"/>
      <c r="C942" s="21"/>
      <c r="D942" s="21"/>
      <c r="E942" s="21"/>
      <c r="F942" s="21"/>
      <c r="G942" s="21"/>
      <c r="H942" s="1"/>
      <c r="I942" s="21"/>
      <c r="J942" s="21"/>
      <c r="K942" s="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</row>
    <row r="943" spans="1:26" ht="20.25" customHeight="1">
      <c r="A943" s="21"/>
      <c r="B943" s="21"/>
      <c r="C943" s="21"/>
      <c r="D943" s="21"/>
      <c r="E943" s="21"/>
      <c r="F943" s="21"/>
      <c r="G943" s="21"/>
      <c r="H943" s="1"/>
      <c r="I943" s="21"/>
      <c r="J943" s="21"/>
      <c r="K943" s="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</row>
    <row r="944" spans="1:26" ht="20.25" customHeight="1">
      <c r="A944" s="21"/>
      <c r="B944" s="21"/>
      <c r="C944" s="21"/>
      <c r="D944" s="21"/>
      <c r="E944" s="21"/>
      <c r="F944" s="21"/>
      <c r="G944" s="21"/>
      <c r="H944" s="1"/>
      <c r="I944" s="21"/>
      <c r="J944" s="21"/>
      <c r="K944" s="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</row>
    <row r="945" spans="1:26" ht="20.25" customHeight="1">
      <c r="A945" s="21"/>
      <c r="B945" s="21"/>
      <c r="C945" s="21"/>
      <c r="D945" s="21"/>
      <c r="E945" s="21"/>
      <c r="F945" s="21"/>
      <c r="G945" s="21"/>
      <c r="H945" s="1"/>
      <c r="I945" s="21"/>
      <c r="J945" s="21"/>
      <c r="K945" s="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</row>
    <row r="946" spans="1:26" ht="20.25" customHeight="1">
      <c r="A946" s="21"/>
      <c r="B946" s="21"/>
      <c r="C946" s="21"/>
      <c r="D946" s="21"/>
      <c r="E946" s="21"/>
      <c r="F946" s="21"/>
      <c r="G946" s="21"/>
      <c r="H946" s="1"/>
      <c r="I946" s="21"/>
      <c r="J946" s="21"/>
      <c r="K946" s="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</row>
    <row r="947" spans="1:26" ht="20.25" customHeight="1">
      <c r="A947" s="21"/>
      <c r="B947" s="21"/>
      <c r="C947" s="21"/>
      <c r="D947" s="21"/>
      <c r="E947" s="21"/>
      <c r="F947" s="21"/>
      <c r="G947" s="21"/>
      <c r="H947" s="1"/>
      <c r="I947" s="21"/>
      <c r="J947" s="21"/>
      <c r="K947" s="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</row>
    <row r="948" spans="1:26" ht="20.25" customHeight="1">
      <c r="A948" s="21"/>
      <c r="B948" s="21"/>
      <c r="C948" s="21"/>
      <c r="D948" s="21"/>
      <c r="E948" s="21"/>
      <c r="F948" s="21"/>
      <c r="G948" s="21"/>
      <c r="H948" s="1"/>
      <c r="I948" s="21"/>
      <c r="J948" s="21"/>
      <c r="K948" s="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</row>
    <row r="949" spans="1:26" ht="20.25" customHeight="1">
      <c r="A949" s="21"/>
      <c r="B949" s="21"/>
      <c r="C949" s="21"/>
      <c r="D949" s="21"/>
      <c r="E949" s="21"/>
      <c r="F949" s="21"/>
      <c r="G949" s="21"/>
      <c r="H949" s="1"/>
      <c r="I949" s="21"/>
      <c r="J949" s="21"/>
      <c r="K949" s="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</row>
    <row r="950" spans="1:26" ht="20.25" customHeight="1">
      <c r="A950" s="21"/>
      <c r="B950" s="21"/>
      <c r="C950" s="21"/>
      <c r="D950" s="21"/>
      <c r="E950" s="21"/>
      <c r="F950" s="21"/>
      <c r="G950" s="21"/>
      <c r="H950" s="1"/>
      <c r="I950" s="21"/>
      <c r="J950" s="21"/>
      <c r="K950" s="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</row>
    <row r="951" spans="1:26" ht="20.25" customHeight="1">
      <c r="A951" s="21"/>
      <c r="B951" s="21"/>
      <c r="C951" s="21"/>
      <c r="D951" s="21"/>
      <c r="E951" s="21"/>
      <c r="F951" s="21"/>
      <c r="G951" s="21"/>
      <c r="H951" s="1"/>
      <c r="I951" s="21"/>
      <c r="J951" s="21"/>
      <c r="K951" s="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</row>
    <row r="952" spans="1:26" ht="20.25" customHeight="1">
      <c r="A952" s="21"/>
      <c r="B952" s="21"/>
      <c r="C952" s="21"/>
      <c r="D952" s="21"/>
      <c r="E952" s="21"/>
      <c r="F952" s="21"/>
      <c r="G952" s="21"/>
      <c r="H952" s="1"/>
      <c r="I952" s="21"/>
      <c r="J952" s="21"/>
      <c r="K952" s="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</row>
    <row r="953" spans="1:26" ht="20.25" customHeight="1">
      <c r="A953" s="21"/>
      <c r="B953" s="21"/>
      <c r="C953" s="21"/>
      <c r="D953" s="21"/>
      <c r="E953" s="21"/>
      <c r="F953" s="21"/>
      <c r="G953" s="21"/>
      <c r="H953" s="1"/>
      <c r="I953" s="21"/>
      <c r="J953" s="21"/>
      <c r="K953" s="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</row>
    <row r="954" spans="1:26" ht="20.25" customHeight="1">
      <c r="A954" s="21"/>
      <c r="B954" s="21"/>
      <c r="C954" s="21"/>
      <c r="D954" s="21"/>
      <c r="E954" s="21"/>
      <c r="F954" s="21"/>
      <c r="G954" s="21"/>
      <c r="H954" s="1"/>
      <c r="I954" s="21"/>
      <c r="J954" s="21"/>
      <c r="K954" s="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</row>
    <row r="955" spans="1:26" ht="20.25" customHeight="1">
      <c r="A955" s="21"/>
      <c r="B955" s="21"/>
      <c r="C955" s="21"/>
      <c r="D955" s="21"/>
      <c r="E955" s="21"/>
      <c r="F955" s="21"/>
      <c r="G955" s="21"/>
      <c r="H955" s="1"/>
      <c r="I955" s="21"/>
      <c r="J955" s="21"/>
      <c r="K955" s="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</row>
    <row r="956" spans="1:26" ht="20.25" customHeight="1">
      <c r="A956" s="21"/>
      <c r="B956" s="21"/>
      <c r="C956" s="21"/>
      <c r="D956" s="21"/>
      <c r="E956" s="21"/>
      <c r="F956" s="21"/>
      <c r="G956" s="21"/>
      <c r="H956" s="1"/>
      <c r="I956" s="21"/>
      <c r="J956" s="21"/>
      <c r="K956" s="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</row>
    <row r="957" spans="1:26" ht="20.25" customHeight="1">
      <c r="A957" s="21"/>
      <c r="B957" s="21"/>
      <c r="C957" s="21"/>
      <c r="D957" s="21"/>
      <c r="E957" s="21"/>
      <c r="F957" s="21"/>
      <c r="G957" s="21"/>
      <c r="H957" s="1"/>
      <c r="I957" s="21"/>
      <c r="J957" s="21"/>
      <c r="K957" s="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</row>
    <row r="958" spans="1:26" ht="20.25" customHeight="1">
      <c r="A958" s="21"/>
      <c r="B958" s="21"/>
      <c r="C958" s="21"/>
      <c r="D958" s="21"/>
      <c r="E958" s="21"/>
      <c r="F958" s="21"/>
      <c r="G958" s="21"/>
      <c r="H958" s="1"/>
      <c r="I958" s="21"/>
      <c r="J958" s="21"/>
      <c r="K958" s="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</row>
    <row r="959" spans="1:26" ht="20.25" customHeight="1">
      <c r="A959" s="21"/>
      <c r="B959" s="21"/>
      <c r="C959" s="21"/>
      <c r="D959" s="21"/>
      <c r="E959" s="21"/>
      <c r="F959" s="21"/>
      <c r="G959" s="21"/>
      <c r="H959" s="1"/>
      <c r="I959" s="21"/>
      <c r="J959" s="21"/>
      <c r="K959" s="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</row>
    <row r="960" spans="1:26" ht="20.25" customHeight="1">
      <c r="A960" s="21"/>
      <c r="B960" s="21"/>
      <c r="C960" s="21"/>
      <c r="D960" s="21"/>
      <c r="E960" s="21"/>
      <c r="F960" s="21"/>
      <c r="G960" s="21"/>
      <c r="H960" s="1"/>
      <c r="I960" s="21"/>
      <c r="J960" s="21"/>
      <c r="K960" s="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</row>
    <row r="961" spans="1:26" ht="20.25" customHeight="1">
      <c r="A961" s="21"/>
      <c r="B961" s="21"/>
      <c r="C961" s="21"/>
      <c r="D961" s="21"/>
      <c r="E961" s="21"/>
      <c r="F961" s="21"/>
      <c r="G961" s="21"/>
      <c r="H961" s="1"/>
      <c r="I961" s="21"/>
      <c r="J961" s="21"/>
      <c r="K961" s="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</row>
    <row r="962" spans="1:26" ht="20.25" customHeight="1">
      <c r="A962" s="21"/>
      <c r="B962" s="21"/>
      <c r="C962" s="21"/>
      <c r="D962" s="21"/>
      <c r="E962" s="21"/>
      <c r="F962" s="21"/>
      <c r="G962" s="21"/>
      <c r="H962" s="1"/>
      <c r="I962" s="21"/>
      <c r="J962" s="21"/>
      <c r="K962" s="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</row>
    <row r="963" spans="1:26" ht="20.25" customHeight="1">
      <c r="A963" s="21"/>
      <c r="B963" s="21"/>
      <c r="C963" s="21"/>
      <c r="D963" s="21"/>
      <c r="E963" s="21"/>
      <c r="F963" s="21"/>
      <c r="G963" s="21"/>
      <c r="H963" s="1"/>
      <c r="I963" s="21"/>
      <c r="J963" s="21"/>
      <c r="K963" s="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</row>
    <row r="964" spans="1:26" ht="20.25" customHeight="1">
      <c r="A964" s="21"/>
      <c r="B964" s="21"/>
      <c r="C964" s="21"/>
      <c r="D964" s="21"/>
      <c r="E964" s="21"/>
      <c r="F964" s="21"/>
      <c r="G964" s="21"/>
      <c r="H964" s="1"/>
      <c r="I964" s="21"/>
      <c r="J964" s="21"/>
      <c r="K964" s="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</row>
    <row r="965" spans="1:26" ht="20.25" customHeight="1">
      <c r="A965" s="21"/>
      <c r="B965" s="21"/>
      <c r="C965" s="21"/>
      <c r="D965" s="21"/>
      <c r="E965" s="21"/>
      <c r="F965" s="21"/>
      <c r="G965" s="21"/>
      <c r="H965" s="1"/>
      <c r="I965" s="21"/>
      <c r="J965" s="21"/>
      <c r="K965" s="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</row>
    <row r="966" spans="1:26" ht="20.25" customHeight="1">
      <c r="A966" s="21"/>
      <c r="B966" s="21"/>
      <c r="C966" s="21"/>
      <c r="D966" s="21"/>
      <c r="E966" s="21"/>
      <c r="F966" s="21"/>
      <c r="G966" s="21"/>
      <c r="H966" s="1"/>
      <c r="I966" s="21"/>
      <c r="J966" s="21"/>
      <c r="K966" s="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</row>
    <row r="967" spans="1:26" ht="20.25" customHeight="1">
      <c r="A967" s="21"/>
      <c r="B967" s="21"/>
      <c r="C967" s="21"/>
      <c r="D967" s="21"/>
      <c r="E967" s="21"/>
      <c r="F967" s="21"/>
      <c r="G967" s="21"/>
      <c r="H967" s="1"/>
      <c r="I967" s="21"/>
      <c r="J967" s="21"/>
      <c r="K967" s="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</row>
    <row r="968" spans="1:26" ht="20.25" customHeight="1">
      <c r="A968" s="21"/>
      <c r="B968" s="21"/>
      <c r="C968" s="21"/>
      <c r="D968" s="21"/>
      <c r="E968" s="21"/>
      <c r="F968" s="21"/>
      <c r="G968" s="21"/>
      <c r="H968" s="1"/>
      <c r="I968" s="21"/>
      <c r="J968" s="21"/>
      <c r="K968" s="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</row>
    <row r="969" spans="1:26" ht="20.25" customHeight="1">
      <c r="A969" s="21"/>
      <c r="B969" s="21"/>
      <c r="C969" s="21"/>
      <c r="D969" s="21"/>
      <c r="E969" s="21"/>
      <c r="F969" s="21"/>
      <c r="G969" s="21"/>
      <c r="H969" s="1"/>
      <c r="I969" s="21"/>
      <c r="J969" s="21"/>
      <c r="K969" s="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</row>
    <row r="970" spans="1:26" ht="20.25" customHeight="1">
      <c r="A970" s="21"/>
      <c r="B970" s="21"/>
      <c r="C970" s="21"/>
      <c r="D970" s="21"/>
      <c r="E970" s="21"/>
      <c r="F970" s="21"/>
      <c r="G970" s="21"/>
      <c r="H970" s="1"/>
      <c r="I970" s="21"/>
      <c r="J970" s="21"/>
      <c r="K970" s="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</row>
    <row r="971" spans="1:26" ht="20.25" customHeight="1">
      <c r="A971" s="21"/>
      <c r="B971" s="21"/>
      <c r="C971" s="21"/>
      <c r="D971" s="21"/>
      <c r="E971" s="21"/>
      <c r="F971" s="21"/>
      <c r="G971" s="21"/>
      <c r="H971" s="1"/>
      <c r="I971" s="21"/>
      <c r="J971" s="21"/>
      <c r="K971" s="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</row>
    <row r="972" spans="1:26" ht="20.25" customHeight="1">
      <c r="A972" s="21"/>
      <c r="B972" s="21"/>
      <c r="C972" s="21"/>
      <c r="D972" s="21"/>
      <c r="E972" s="21"/>
      <c r="F972" s="21"/>
      <c r="G972" s="21"/>
      <c r="H972" s="1"/>
      <c r="I972" s="21"/>
      <c r="J972" s="21"/>
      <c r="K972" s="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</row>
    <row r="973" spans="1:26" ht="20.25" customHeight="1">
      <c r="A973" s="21"/>
      <c r="B973" s="21"/>
      <c r="C973" s="21"/>
      <c r="D973" s="21"/>
      <c r="E973" s="21"/>
      <c r="F973" s="21"/>
      <c r="G973" s="21"/>
      <c r="H973" s="1"/>
      <c r="I973" s="21"/>
      <c r="J973" s="21"/>
      <c r="K973" s="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</row>
    <row r="974" spans="1:26" ht="20.25" customHeight="1">
      <c r="A974" s="21"/>
      <c r="B974" s="21"/>
      <c r="C974" s="21"/>
      <c r="D974" s="21"/>
      <c r="E974" s="21"/>
      <c r="F974" s="21"/>
      <c r="G974" s="21"/>
      <c r="H974" s="1"/>
      <c r="I974" s="21"/>
      <c r="J974" s="21"/>
      <c r="K974" s="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</row>
    <row r="975" spans="1:26" ht="20.25" customHeight="1">
      <c r="A975" s="21"/>
      <c r="B975" s="21"/>
      <c r="C975" s="21"/>
      <c r="D975" s="21"/>
      <c r="E975" s="21"/>
      <c r="F975" s="21"/>
      <c r="G975" s="21"/>
      <c r="H975" s="1"/>
      <c r="I975" s="21"/>
      <c r="J975" s="21"/>
      <c r="K975" s="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</row>
    <row r="976" spans="1:26" ht="20.25" customHeight="1">
      <c r="A976" s="21"/>
      <c r="B976" s="21"/>
      <c r="C976" s="21"/>
      <c r="D976" s="21"/>
      <c r="E976" s="21"/>
      <c r="F976" s="21"/>
      <c r="G976" s="21"/>
      <c r="H976" s="1"/>
      <c r="I976" s="21"/>
      <c r="J976" s="21"/>
      <c r="K976" s="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</row>
    <row r="977" spans="1:26" ht="20.25" customHeight="1">
      <c r="A977" s="21"/>
      <c r="B977" s="21"/>
      <c r="C977" s="21"/>
      <c r="D977" s="21"/>
      <c r="E977" s="21"/>
      <c r="F977" s="21"/>
      <c r="G977" s="21"/>
      <c r="H977" s="1"/>
      <c r="I977" s="21"/>
      <c r="J977" s="21"/>
      <c r="K977" s="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</row>
    <row r="978" spans="1:26" ht="20.25" customHeight="1">
      <c r="A978" s="21"/>
      <c r="B978" s="21"/>
      <c r="C978" s="21"/>
      <c r="D978" s="21"/>
      <c r="E978" s="21"/>
      <c r="F978" s="21"/>
      <c r="G978" s="21"/>
      <c r="H978" s="1"/>
      <c r="I978" s="21"/>
      <c r="J978" s="21"/>
      <c r="K978" s="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</row>
    <row r="979" spans="1:26" ht="20.25" customHeight="1">
      <c r="A979" s="21"/>
      <c r="B979" s="21"/>
      <c r="C979" s="21"/>
      <c r="D979" s="21"/>
      <c r="E979" s="21"/>
      <c r="F979" s="21"/>
      <c r="G979" s="21"/>
      <c r="H979" s="1"/>
      <c r="I979" s="21"/>
      <c r="J979" s="21"/>
      <c r="K979" s="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</row>
    <row r="980" spans="1:26" ht="20.25" customHeight="1">
      <c r="A980" s="21"/>
      <c r="B980" s="21"/>
      <c r="C980" s="21"/>
      <c r="D980" s="21"/>
      <c r="E980" s="21"/>
      <c r="F980" s="21"/>
      <c r="G980" s="21"/>
      <c r="H980" s="1"/>
      <c r="I980" s="21"/>
      <c r="J980" s="21"/>
      <c r="K980" s="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</row>
    <row r="981" spans="1:26" ht="20.25" customHeight="1">
      <c r="A981" s="21"/>
      <c r="B981" s="21"/>
      <c r="C981" s="21"/>
      <c r="D981" s="21"/>
      <c r="E981" s="21"/>
      <c r="F981" s="21"/>
      <c r="G981" s="21"/>
      <c r="H981" s="1"/>
      <c r="I981" s="21"/>
      <c r="J981" s="21"/>
      <c r="K981" s="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</row>
    <row r="982" spans="1:26" ht="20.25" customHeight="1">
      <c r="A982" s="21"/>
      <c r="B982" s="21"/>
      <c r="C982" s="21"/>
      <c r="D982" s="21"/>
      <c r="E982" s="21"/>
      <c r="F982" s="21"/>
      <c r="G982" s="21"/>
      <c r="H982" s="1"/>
      <c r="I982" s="21"/>
      <c r="J982" s="21"/>
      <c r="K982" s="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</row>
    <row r="983" spans="1:26" ht="20.25" customHeight="1">
      <c r="A983" s="21"/>
      <c r="B983" s="21"/>
      <c r="C983" s="21"/>
      <c r="D983" s="21"/>
      <c r="E983" s="21"/>
      <c r="F983" s="21"/>
      <c r="G983" s="21"/>
      <c r="H983" s="1"/>
      <c r="I983" s="21"/>
      <c r="J983" s="21"/>
      <c r="K983" s="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</row>
    <row r="984" spans="1:26" ht="20.25" customHeight="1">
      <c r="A984" s="21"/>
      <c r="B984" s="21"/>
      <c r="C984" s="21"/>
      <c r="D984" s="21"/>
      <c r="E984" s="21"/>
      <c r="F984" s="21"/>
      <c r="G984" s="21"/>
      <c r="H984" s="1"/>
      <c r="I984" s="21"/>
      <c r="J984" s="21"/>
      <c r="K984" s="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</row>
    <row r="985" spans="1:26" ht="20.25" customHeight="1">
      <c r="A985" s="21"/>
      <c r="B985" s="21"/>
      <c r="C985" s="21"/>
      <c r="D985" s="21"/>
      <c r="E985" s="21"/>
      <c r="F985" s="21"/>
      <c r="G985" s="21"/>
      <c r="H985" s="1"/>
      <c r="I985" s="21"/>
      <c r="J985" s="21"/>
      <c r="K985" s="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</row>
    <row r="986" spans="1:26" ht="20.25" customHeight="1">
      <c r="A986" s="21"/>
      <c r="B986" s="21"/>
      <c r="C986" s="21"/>
      <c r="D986" s="21"/>
      <c r="E986" s="21"/>
      <c r="F986" s="21"/>
      <c r="G986" s="21"/>
      <c r="H986" s="1"/>
      <c r="I986" s="21"/>
      <c r="J986" s="21"/>
      <c r="K986" s="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</row>
    <row r="987" spans="1:26" ht="20.25" customHeight="1">
      <c r="A987" s="21"/>
      <c r="B987" s="21"/>
      <c r="C987" s="21"/>
      <c r="D987" s="21"/>
      <c r="E987" s="21"/>
      <c r="F987" s="21"/>
      <c r="G987" s="21"/>
      <c r="H987" s="1"/>
      <c r="I987" s="21"/>
      <c r="J987" s="21"/>
      <c r="K987" s="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</row>
    <row r="988" spans="1:26" ht="20.25" customHeight="1">
      <c r="A988" s="21"/>
      <c r="B988" s="21"/>
      <c r="C988" s="21"/>
      <c r="D988" s="21"/>
      <c r="E988" s="21"/>
      <c r="F988" s="21"/>
      <c r="G988" s="21"/>
      <c r="H988" s="1"/>
      <c r="I988" s="21"/>
      <c r="J988" s="21"/>
      <c r="K988" s="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</row>
    <row r="989" spans="1:26" ht="20.25" customHeight="1">
      <c r="A989" s="21"/>
      <c r="B989" s="21"/>
      <c r="C989" s="21"/>
      <c r="D989" s="21"/>
      <c r="E989" s="21"/>
      <c r="F989" s="21"/>
      <c r="G989" s="21"/>
      <c r="H989" s="1"/>
      <c r="I989" s="21"/>
      <c r="J989" s="21"/>
      <c r="K989" s="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</row>
    <row r="990" spans="1:26" ht="20.25" customHeight="1">
      <c r="A990" s="21"/>
      <c r="B990" s="21"/>
      <c r="C990" s="21"/>
      <c r="D990" s="21"/>
      <c r="E990" s="21"/>
      <c r="F990" s="21"/>
      <c r="G990" s="21"/>
      <c r="H990" s="1"/>
      <c r="I990" s="21"/>
      <c r="J990" s="21"/>
      <c r="K990" s="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</row>
    <row r="991" spans="1:26" ht="20.25" customHeight="1">
      <c r="A991" s="21"/>
      <c r="B991" s="21"/>
      <c r="C991" s="21"/>
      <c r="D991" s="21"/>
      <c r="E991" s="21"/>
      <c r="F991" s="21"/>
      <c r="G991" s="21"/>
      <c r="H991" s="1"/>
      <c r="I991" s="21"/>
      <c r="J991" s="21"/>
      <c r="K991" s="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</row>
    <row r="992" spans="1:26" ht="20.25" customHeight="1">
      <c r="A992" s="21"/>
      <c r="B992" s="21"/>
      <c r="C992" s="21"/>
      <c r="D992" s="21"/>
      <c r="E992" s="21"/>
      <c r="F992" s="21"/>
      <c r="G992" s="21"/>
      <c r="H992" s="1"/>
      <c r="I992" s="21"/>
      <c r="J992" s="21"/>
      <c r="K992" s="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</row>
    <row r="993" spans="1:26" ht="20.25" customHeight="1">
      <c r="A993" s="21"/>
      <c r="B993" s="21"/>
      <c r="C993" s="21"/>
      <c r="D993" s="21"/>
      <c r="E993" s="21"/>
      <c r="F993" s="21"/>
      <c r="G993" s="21"/>
      <c r="H993" s="1"/>
      <c r="I993" s="21"/>
      <c r="J993" s="21"/>
      <c r="K993" s="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</row>
    <row r="994" spans="1:26" ht="20.25" customHeight="1">
      <c r="A994" s="21"/>
      <c r="B994" s="21"/>
      <c r="C994" s="21"/>
      <c r="D994" s="21"/>
      <c r="E994" s="21"/>
      <c r="F994" s="21"/>
      <c r="G994" s="21"/>
      <c r="H994" s="1"/>
      <c r="I994" s="21"/>
      <c r="J994" s="21"/>
      <c r="K994" s="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</row>
    <row r="995" spans="1:26" ht="20.25" customHeight="1">
      <c r="A995" s="21"/>
      <c r="B995" s="21"/>
      <c r="C995" s="21"/>
      <c r="D995" s="21"/>
      <c r="E995" s="21"/>
      <c r="F995" s="21"/>
      <c r="G995" s="21"/>
      <c r="H995" s="1"/>
      <c r="I995" s="21"/>
      <c r="J995" s="21"/>
      <c r="K995" s="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</row>
    <row r="996" spans="1:26" ht="20.25" customHeight="1">
      <c r="A996" s="21"/>
      <c r="B996" s="21"/>
      <c r="C996" s="21"/>
      <c r="D996" s="21"/>
      <c r="E996" s="21"/>
      <c r="F996" s="21"/>
      <c r="G996" s="21"/>
      <c r="H996" s="1"/>
      <c r="I996" s="21"/>
      <c r="J996" s="21"/>
      <c r="K996" s="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</row>
    <row r="997" spans="1:26" ht="20.25" customHeight="1">
      <c r="A997" s="21"/>
      <c r="B997" s="21"/>
      <c r="C997" s="21"/>
      <c r="D997" s="21"/>
      <c r="E997" s="21"/>
      <c r="F997" s="21"/>
      <c r="G997" s="21"/>
      <c r="H997" s="1"/>
      <c r="I997" s="21"/>
      <c r="J997" s="21"/>
      <c r="K997" s="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</row>
    <row r="998" spans="1:26" ht="20.25" customHeight="1">
      <c r="A998" s="21"/>
      <c r="B998" s="21"/>
      <c r="C998" s="21"/>
      <c r="D998" s="21"/>
      <c r="E998" s="21"/>
      <c r="F998" s="21"/>
      <c r="G998" s="21"/>
      <c r="H998" s="1"/>
      <c r="I998" s="21"/>
      <c r="J998" s="21"/>
      <c r="K998" s="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</row>
    <row r="999" spans="1:26" ht="20.25" customHeight="1">
      <c r="A999" s="21"/>
      <c r="B999" s="21"/>
      <c r="C999" s="21"/>
      <c r="D999" s="21"/>
      <c r="E999" s="21"/>
      <c r="F999" s="21"/>
      <c r="G999" s="21"/>
      <c r="H999" s="1"/>
      <c r="I999" s="21"/>
      <c r="J999" s="21"/>
      <c r="K999" s="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</row>
    <row r="1000" spans="1:26" ht="20.25" customHeight="1">
      <c r="A1000" s="21"/>
      <c r="B1000" s="21"/>
      <c r="C1000" s="21"/>
      <c r="D1000" s="21"/>
      <c r="E1000" s="21"/>
      <c r="F1000" s="21"/>
      <c r="G1000" s="21"/>
      <c r="H1000" s="1"/>
      <c r="I1000" s="21"/>
      <c r="J1000" s="21"/>
      <c r="K1000" s="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</row>
  </sheetData>
  <autoFilter ref="A1:K373" xr:uid="{00000000-0009-0000-0000-000012000000}">
    <filterColumn colId="9">
      <filters>
        <filter val="LU"/>
      </filters>
    </filterColumn>
  </autoFilter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:Z1000"/>
  <sheetViews>
    <sheetView workbookViewId="0"/>
  </sheetViews>
  <sheetFormatPr defaultColWidth="11.21875" defaultRowHeight="15" customHeight="1"/>
  <cols>
    <col min="1" max="1" width="9.6640625" customWidth="1"/>
    <col min="2" max="2" width="45.44140625" customWidth="1"/>
    <col min="3" max="3" width="7.109375" customWidth="1"/>
    <col min="4" max="4" width="8" customWidth="1"/>
    <col min="5" max="6" width="8.88671875" customWidth="1"/>
    <col min="7" max="26" width="8" customWidth="1"/>
  </cols>
  <sheetData>
    <row r="1" spans="1:26" ht="18.75" customHeight="1">
      <c r="A1" s="51" t="s">
        <v>183</v>
      </c>
      <c r="B1" s="52" t="s">
        <v>184</v>
      </c>
      <c r="C1" s="51" t="s">
        <v>11</v>
      </c>
      <c r="D1" s="52" t="s">
        <v>191</v>
      </c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8.75" customHeight="1">
      <c r="A2" s="54">
        <v>125005</v>
      </c>
      <c r="B2" s="103" t="s">
        <v>44</v>
      </c>
      <c r="C2" s="56">
        <v>2</v>
      </c>
      <c r="D2" s="57" t="s">
        <v>196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ht="18.75" customHeight="1">
      <c r="A3" s="54">
        <v>125010</v>
      </c>
      <c r="B3" s="55" t="s">
        <v>60</v>
      </c>
      <c r="C3" s="56">
        <v>2</v>
      </c>
      <c r="D3" s="57" t="s">
        <v>196</v>
      </c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ht="18.75" customHeight="1">
      <c r="A4" s="54">
        <v>125011</v>
      </c>
      <c r="B4" s="49" t="s">
        <v>69</v>
      </c>
      <c r="C4" s="57">
        <v>2</v>
      </c>
      <c r="D4" s="57" t="s">
        <v>195</v>
      </c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 ht="18.75" customHeight="1">
      <c r="A5" s="54">
        <v>125012</v>
      </c>
      <c r="B5" s="23" t="s">
        <v>38</v>
      </c>
      <c r="C5" s="56">
        <v>2</v>
      </c>
      <c r="D5" s="57" t="s">
        <v>194</v>
      </c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ht="18.75" customHeight="1">
      <c r="A6" s="54">
        <v>125015</v>
      </c>
      <c r="B6" s="55" t="s">
        <v>39</v>
      </c>
      <c r="C6" s="56">
        <v>2</v>
      </c>
      <c r="D6" s="57" t="s">
        <v>195</v>
      </c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8.75" customHeight="1">
      <c r="A7" s="54">
        <v>125016</v>
      </c>
      <c r="B7" s="55" t="s">
        <v>55</v>
      </c>
      <c r="C7" s="56">
        <v>2</v>
      </c>
      <c r="D7" s="57" t="s">
        <v>196</v>
      </c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ht="18.75" customHeight="1">
      <c r="A8" s="54">
        <v>125017</v>
      </c>
      <c r="B8" s="49" t="s">
        <v>61</v>
      </c>
      <c r="C8" s="57">
        <v>2</v>
      </c>
      <c r="D8" s="57" t="s">
        <v>195</v>
      </c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26" ht="18.75" customHeight="1">
      <c r="A9" s="54">
        <v>125018</v>
      </c>
      <c r="B9" s="55" t="s">
        <v>180</v>
      </c>
      <c r="C9" s="56">
        <v>2</v>
      </c>
      <c r="D9" s="57" t="s">
        <v>196</v>
      </c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18.75" customHeight="1">
      <c r="A10" s="54">
        <v>125019</v>
      </c>
      <c r="B10" s="55" t="s">
        <v>70</v>
      </c>
      <c r="C10" s="56">
        <v>2</v>
      </c>
      <c r="D10" s="57" t="s">
        <v>196</v>
      </c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18.75" customHeight="1">
      <c r="A11" s="54">
        <v>125020</v>
      </c>
      <c r="B11" s="55" t="s">
        <v>175</v>
      </c>
      <c r="C11" s="56">
        <v>2</v>
      </c>
      <c r="D11" s="57" t="s">
        <v>196</v>
      </c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18.75" customHeight="1">
      <c r="A12" s="54">
        <v>125021</v>
      </c>
      <c r="B12" s="55" t="s">
        <v>48</v>
      </c>
      <c r="C12" s="56">
        <v>2</v>
      </c>
      <c r="D12" s="57" t="s">
        <v>195</v>
      </c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18.75" customHeight="1">
      <c r="A13" s="98">
        <v>125022</v>
      </c>
      <c r="B13" s="99" t="s">
        <v>114</v>
      </c>
      <c r="C13" s="100">
        <v>2</v>
      </c>
      <c r="D13" s="57" t="s">
        <v>193</v>
      </c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ht="18.75" customHeight="1">
      <c r="A14" s="54">
        <v>125023</v>
      </c>
      <c r="B14" s="55" t="s">
        <v>181</v>
      </c>
      <c r="C14" s="56">
        <v>2</v>
      </c>
      <c r="D14" s="57" t="s">
        <v>196</v>
      </c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ht="18.75" customHeight="1">
      <c r="A15" s="54">
        <v>125024</v>
      </c>
      <c r="B15" s="49" t="s">
        <v>65</v>
      </c>
      <c r="C15" s="56">
        <v>2</v>
      </c>
      <c r="D15" s="57" t="s">
        <v>195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 ht="18.75" customHeight="1">
      <c r="A16" s="54">
        <v>125026</v>
      </c>
      <c r="B16" s="55" t="s">
        <v>50</v>
      </c>
      <c r="C16" s="56">
        <v>2</v>
      </c>
      <c r="D16" s="57" t="s">
        <v>195</v>
      </c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ht="18.75" customHeight="1">
      <c r="A17" s="54">
        <v>125027</v>
      </c>
      <c r="B17" s="55" t="s">
        <v>66</v>
      </c>
      <c r="C17" s="56">
        <v>2</v>
      </c>
      <c r="D17" s="57" t="s">
        <v>196</v>
      </c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18.75" customHeight="1">
      <c r="A18" s="54">
        <v>125029</v>
      </c>
      <c r="B18" s="49" t="s">
        <v>63</v>
      </c>
      <c r="C18" s="56">
        <v>2</v>
      </c>
      <c r="D18" s="57" t="s">
        <v>195</v>
      </c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ht="18.75" customHeight="1">
      <c r="A19" s="54">
        <v>125033</v>
      </c>
      <c r="B19" s="55" t="s">
        <v>28</v>
      </c>
      <c r="C19" s="56">
        <v>2</v>
      </c>
      <c r="D19" s="57" t="s">
        <v>195</v>
      </c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ht="18.75" customHeight="1">
      <c r="A20" s="54">
        <v>125034</v>
      </c>
      <c r="B20" s="55" t="s">
        <v>29</v>
      </c>
      <c r="C20" s="56">
        <v>2</v>
      </c>
      <c r="D20" s="57" t="s">
        <v>195</v>
      </c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18.75" customHeight="1">
      <c r="A21" s="54">
        <v>125034</v>
      </c>
      <c r="B21" s="55" t="s">
        <v>29</v>
      </c>
      <c r="C21" s="56">
        <v>2</v>
      </c>
      <c r="D21" s="57" t="s">
        <v>196</v>
      </c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18.75" customHeight="1">
      <c r="A22" s="54">
        <v>125035</v>
      </c>
      <c r="B22" s="55" t="s">
        <v>73</v>
      </c>
      <c r="C22" s="56">
        <v>2</v>
      </c>
      <c r="D22" s="57" t="s">
        <v>195</v>
      </c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18.75" customHeight="1">
      <c r="A23" s="54">
        <v>125035</v>
      </c>
      <c r="B23" s="21" t="s">
        <v>73</v>
      </c>
      <c r="C23" s="57">
        <v>2</v>
      </c>
      <c r="D23" s="57" t="s">
        <v>196</v>
      </c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ht="18.75" customHeight="1">
      <c r="A24" s="62">
        <v>125042</v>
      </c>
      <c r="B24" s="49" t="s">
        <v>172</v>
      </c>
      <c r="C24" s="57">
        <v>2</v>
      </c>
      <c r="D24" s="57" t="s">
        <v>196</v>
      </c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18.75" customHeight="1">
      <c r="A25" s="54">
        <v>125045</v>
      </c>
      <c r="B25" s="55" t="s">
        <v>17</v>
      </c>
      <c r="C25" s="56">
        <v>3</v>
      </c>
      <c r="D25" s="57" t="s">
        <v>195</v>
      </c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18.75" customHeight="1">
      <c r="A26" s="54">
        <v>125046</v>
      </c>
      <c r="B26" s="23" t="s">
        <v>37</v>
      </c>
      <c r="C26" s="56">
        <v>2</v>
      </c>
      <c r="D26" s="57" t="s">
        <v>195</v>
      </c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18.75" customHeight="1">
      <c r="A27" s="54">
        <v>125047</v>
      </c>
      <c r="B27" s="55" t="s">
        <v>221</v>
      </c>
      <c r="C27" s="56">
        <v>3</v>
      </c>
      <c r="D27" s="57" t="s">
        <v>196</v>
      </c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18.75" customHeight="1">
      <c r="A28" s="54">
        <v>125048</v>
      </c>
      <c r="B28" s="23" t="s">
        <v>38</v>
      </c>
      <c r="C28" s="56">
        <v>3</v>
      </c>
      <c r="D28" s="57" t="s">
        <v>195</v>
      </c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18.75" customHeight="1">
      <c r="A29" s="54">
        <v>125049</v>
      </c>
      <c r="B29" s="55" t="s">
        <v>253</v>
      </c>
      <c r="C29" s="56">
        <v>3</v>
      </c>
      <c r="D29" s="57" t="s">
        <v>195</v>
      </c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18.75" customHeight="1">
      <c r="A30" s="54">
        <v>125050</v>
      </c>
      <c r="B30" s="23" t="s">
        <v>40</v>
      </c>
      <c r="C30" s="56">
        <v>3</v>
      </c>
      <c r="D30" s="57" t="s">
        <v>195</v>
      </c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ht="18.75" customHeight="1">
      <c r="A31" s="54">
        <v>125052</v>
      </c>
      <c r="B31" s="55" t="s">
        <v>72</v>
      </c>
      <c r="C31" s="56">
        <v>2</v>
      </c>
      <c r="D31" s="57" t="s">
        <v>195</v>
      </c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18.75" customHeight="1">
      <c r="A32" s="54">
        <v>125053</v>
      </c>
      <c r="B32" s="23" t="s">
        <v>178</v>
      </c>
      <c r="C32" s="56">
        <v>2</v>
      </c>
      <c r="D32" s="57" t="s">
        <v>196</v>
      </c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ht="18.75" customHeight="1">
      <c r="A33" s="54">
        <v>125054</v>
      </c>
      <c r="B33" s="55" t="s">
        <v>60</v>
      </c>
      <c r="C33" s="56">
        <v>3</v>
      </c>
      <c r="D33" s="57" t="s">
        <v>195</v>
      </c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18.75" customHeight="1">
      <c r="A34" s="54">
        <v>125055</v>
      </c>
      <c r="B34" s="49" t="s">
        <v>177</v>
      </c>
      <c r="C34" s="56">
        <v>2</v>
      </c>
      <c r="D34" s="57" t="s">
        <v>196</v>
      </c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18.75" customHeight="1">
      <c r="A35" s="54">
        <v>125056</v>
      </c>
      <c r="B35" s="55" t="s">
        <v>179</v>
      </c>
      <c r="C35" s="56">
        <v>3</v>
      </c>
      <c r="D35" s="57" t="s">
        <v>196</v>
      </c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18.75" customHeight="1">
      <c r="A36" s="54">
        <v>125057</v>
      </c>
      <c r="B36" s="55" t="s">
        <v>62</v>
      </c>
      <c r="C36" s="56">
        <v>2</v>
      </c>
      <c r="D36" s="57" t="s">
        <v>195</v>
      </c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18.75" customHeight="1">
      <c r="A37" s="54">
        <v>125058</v>
      </c>
      <c r="B37" s="58" t="s">
        <v>75</v>
      </c>
      <c r="C37" s="57">
        <v>2</v>
      </c>
      <c r="D37" s="57" t="s">
        <v>195</v>
      </c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18.75" customHeight="1">
      <c r="A38" s="54">
        <v>125059</v>
      </c>
      <c r="B38" s="49" t="s">
        <v>174</v>
      </c>
      <c r="C38" s="56">
        <v>2</v>
      </c>
      <c r="D38" s="57" t="s">
        <v>196</v>
      </c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18.75" customHeight="1">
      <c r="A39" s="56">
        <v>125060</v>
      </c>
      <c r="B39" s="55" t="s">
        <v>17</v>
      </c>
      <c r="C39" s="56">
        <v>2</v>
      </c>
      <c r="D39" s="57" t="s">
        <v>194</v>
      </c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18.75" customHeight="1">
      <c r="A40" s="61">
        <v>125061</v>
      </c>
      <c r="B40" s="55" t="s">
        <v>22</v>
      </c>
      <c r="C40" s="56">
        <v>2</v>
      </c>
      <c r="D40" s="57" t="s">
        <v>194</v>
      </c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18.75" customHeight="1">
      <c r="A41" s="98">
        <v>126005</v>
      </c>
      <c r="B41" s="99" t="s">
        <v>102</v>
      </c>
      <c r="C41" s="101">
        <v>2</v>
      </c>
      <c r="D41" s="57" t="s">
        <v>193</v>
      </c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18.75" customHeight="1">
      <c r="A42" s="98">
        <v>126008</v>
      </c>
      <c r="B42" s="105" t="s">
        <v>110</v>
      </c>
      <c r="C42" s="101">
        <v>2</v>
      </c>
      <c r="D42" s="57" t="s">
        <v>193</v>
      </c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18.75" customHeight="1">
      <c r="A43" s="54">
        <v>126011</v>
      </c>
      <c r="B43" s="107" t="s">
        <v>115</v>
      </c>
      <c r="C43" s="56">
        <v>2</v>
      </c>
      <c r="D43" s="57" t="s">
        <v>193</v>
      </c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18.75" customHeight="1">
      <c r="A44" s="54">
        <v>126012</v>
      </c>
      <c r="B44" s="49" t="s">
        <v>111</v>
      </c>
      <c r="C44" s="56">
        <v>2</v>
      </c>
      <c r="D44" s="57" t="s">
        <v>193</v>
      </c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18.75" customHeight="1">
      <c r="A45" s="54">
        <v>126015</v>
      </c>
      <c r="B45" s="106" t="s">
        <v>118</v>
      </c>
      <c r="C45" s="56">
        <v>2</v>
      </c>
      <c r="D45" s="57" t="s">
        <v>193</v>
      </c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18.75" customHeight="1">
      <c r="A46" s="54">
        <v>126027</v>
      </c>
      <c r="B46" s="55" t="s">
        <v>123</v>
      </c>
      <c r="C46" s="56">
        <v>2</v>
      </c>
      <c r="D46" s="57" t="s">
        <v>193</v>
      </c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18.75" customHeight="1">
      <c r="A47" s="98">
        <v>126028</v>
      </c>
      <c r="B47" s="99" t="s">
        <v>132</v>
      </c>
      <c r="C47" s="100">
        <v>2</v>
      </c>
      <c r="D47" s="57" t="s">
        <v>193</v>
      </c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18.75" customHeight="1">
      <c r="A48" s="54">
        <v>126029</v>
      </c>
      <c r="B48" s="60" t="s">
        <v>97</v>
      </c>
      <c r="C48" s="56">
        <v>2</v>
      </c>
      <c r="D48" s="57" t="s">
        <v>193</v>
      </c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18.75" customHeight="1">
      <c r="A49" s="61">
        <v>126030</v>
      </c>
      <c r="B49" s="102" t="s">
        <v>100</v>
      </c>
      <c r="C49" s="101">
        <v>2</v>
      </c>
      <c r="D49" s="57" t="s">
        <v>193</v>
      </c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18.75" customHeight="1">
      <c r="A50" s="54">
        <v>126031</v>
      </c>
      <c r="B50" s="55" t="s">
        <v>226</v>
      </c>
      <c r="C50" s="56">
        <v>2</v>
      </c>
      <c r="D50" s="57" t="s">
        <v>193</v>
      </c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:26" ht="18.75" customHeight="1">
      <c r="A51" s="54">
        <v>126032</v>
      </c>
      <c r="B51" s="49" t="s">
        <v>121</v>
      </c>
      <c r="C51" s="56">
        <v>2</v>
      </c>
      <c r="D51" s="57" t="s">
        <v>193</v>
      </c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ht="18.75" customHeight="1">
      <c r="A52" s="54">
        <v>126033</v>
      </c>
      <c r="B52" s="106" t="s">
        <v>98</v>
      </c>
      <c r="C52" s="56">
        <v>2</v>
      </c>
      <c r="D52" s="57" t="s">
        <v>193</v>
      </c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18.75" customHeight="1">
      <c r="A53" s="98">
        <v>126034</v>
      </c>
      <c r="B53" s="105" t="s">
        <v>99</v>
      </c>
      <c r="C53" s="101">
        <v>2</v>
      </c>
      <c r="D53" s="57" t="s">
        <v>193</v>
      </c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18.75" customHeight="1">
      <c r="A54" s="54">
        <v>126035</v>
      </c>
      <c r="B54" s="49" t="s">
        <v>124</v>
      </c>
      <c r="C54" s="56">
        <v>3</v>
      </c>
      <c r="D54" s="57" t="s">
        <v>193</v>
      </c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18.75" customHeight="1">
      <c r="A55" s="98">
        <v>126036</v>
      </c>
      <c r="B55" s="99" t="s">
        <v>122</v>
      </c>
      <c r="C55" s="100">
        <v>2</v>
      </c>
      <c r="D55" s="57" t="s">
        <v>193</v>
      </c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18.75" customHeight="1">
      <c r="A56" s="98">
        <v>126037</v>
      </c>
      <c r="B56" s="103" t="s">
        <v>106</v>
      </c>
      <c r="C56" s="101">
        <v>2</v>
      </c>
      <c r="D56" s="57" t="s">
        <v>193</v>
      </c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18.75" customHeight="1">
      <c r="A57" s="98">
        <v>126038</v>
      </c>
      <c r="B57" s="99" t="s">
        <v>109</v>
      </c>
      <c r="C57" s="101">
        <v>2</v>
      </c>
      <c r="D57" s="57" t="s">
        <v>193</v>
      </c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18.75" customHeight="1">
      <c r="A58" s="98">
        <v>126039</v>
      </c>
      <c r="B58" s="103" t="s">
        <v>116</v>
      </c>
      <c r="C58" s="101">
        <v>3</v>
      </c>
      <c r="D58" s="57" t="s">
        <v>193</v>
      </c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18.75" customHeight="1">
      <c r="A59" s="98">
        <v>126040</v>
      </c>
      <c r="B59" s="99" t="s">
        <v>126</v>
      </c>
      <c r="C59" s="101">
        <v>3</v>
      </c>
      <c r="D59" s="57" t="s">
        <v>193</v>
      </c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18.75" customHeight="1">
      <c r="A60" s="54">
        <v>126041</v>
      </c>
      <c r="B60" s="55" t="s">
        <v>117</v>
      </c>
      <c r="C60" s="56">
        <v>3</v>
      </c>
      <c r="D60" s="57" t="s">
        <v>193</v>
      </c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18.75" customHeight="1">
      <c r="A61" s="98">
        <v>126042</v>
      </c>
      <c r="B61" s="99" t="s">
        <v>131</v>
      </c>
      <c r="C61" s="100">
        <v>2</v>
      </c>
      <c r="D61" s="57" t="s">
        <v>193</v>
      </c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18.75" customHeight="1">
      <c r="A62" s="98">
        <v>126043</v>
      </c>
      <c r="B62" s="99" t="s">
        <v>328</v>
      </c>
      <c r="C62" s="101">
        <v>3</v>
      </c>
      <c r="D62" s="57" t="s">
        <v>193</v>
      </c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18.75" customHeight="1">
      <c r="A63" s="98">
        <v>126044</v>
      </c>
      <c r="B63" s="114" t="s">
        <v>125</v>
      </c>
      <c r="C63" s="101">
        <v>3</v>
      </c>
      <c r="D63" s="57" t="s">
        <v>193</v>
      </c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</row>
    <row r="64" spans="1:26" ht="18.75" customHeight="1">
      <c r="A64" s="54">
        <v>126045</v>
      </c>
      <c r="B64" s="106" t="s">
        <v>254</v>
      </c>
      <c r="C64" s="56">
        <v>2</v>
      </c>
      <c r="D64" s="57" t="s">
        <v>193</v>
      </c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18.75" customHeight="1">
      <c r="A65" s="54">
        <v>126046</v>
      </c>
      <c r="B65" s="49" t="s">
        <v>104</v>
      </c>
      <c r="C65" s="56">
        <v>2</v>
      </c>
      <c r="D65" s="57" t="s">
        <v>193</v>
      </c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18.75" customHeight="1">
      <c r="A66" s="54">
        <v>126047</v>
      </c>
      <c r="B66" s="49" t="s">
        <v>112</v>
      </c>
      <c r="C66" s="56">
        <v>2</v>
      </c>
      <c r="D66" s="57" t="s">
        <v>193</v>
      </c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</row>
    <row r="67" spans="1:26" ht="18.75" customHeight="1">
      <c r="A67" s="54">
        <v>126048</v>
      </c>
      <c r="B67" s="49" t="s">
        <v>119</v>
      </c>
      <c r="C67" s="56">
        <v>2</v>
      </c>
      <c r="D67" s="57" t="s">
        <v>193</v>
      </c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18.75" customHeight="1">
      <c r="A68" s="54">
        <v>126049</v>
      </c>
      <c r="B68" s="49" t="s">
        <v>129</v>
      </c>
      <c r="C68" s="56">
        <v>2</v>
      </c>
      <c r="D68" s="57" t="s">
        <v>193</v>
      </c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18.75" customHeight="1">
      <c r="A69" s="109">
        <v>126050</v>
      </c>
      <c r="B69" s="110" t="s">
        <v>105</v>
      </c>
      <c r="C69" s="111">
        <v>2</v>
      </c>
      <c r="D69" s="57" t="s">
        <v>193</v>
      </c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18.75" customHeight="1">
      <c r="A70" s="54">
        <v>126051</v>
      </c>
      <c r="B70" s="49" t="s">
        <v>113</v>
      </c>
      <c r="C70" s="56">
        <v>2</v>
      </c>
      <c r="D70" s="57" t="s">
        <v>193</v>
      </c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18.75" customHeight="1">
      <c r="A71" s="54">
        <v>126052</v>
      </c>
      <c r="B71" s="49" t="s">
        <v>120</v>
      </c>
      <c r="C71" s="56">
        <v>2</v>
      </c>
      <c r="D71" s="57" t="s">
        <v>193</v>
      </c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</row>
    <row r="72" spans="1:26" ht="18.75" customHeight="1">
      <c r="A72" s="54">
        <v>126053</v>
      </c>
      <c r="B72" s="49" t="s">
        <v>130</v>
      </c>
      <c r="C72" s="56">
        <v>2</v>
      </c>
      <c r="D72" s="57" t="s">
        <v>193</v>
      </c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</row>
    <row r="73" spans="1:26" ht="18.75" customHeight="1">
      <c r="A73" s="54">
        <v>126054</v>
      </c>
      <c r="B73" s="107" t="s">
        <v>248</v>
      </c>
      <c r="C73" s="56">
        <v>2</v>
      </c>
      <c r="D73" s="57" t="s">
        <v>193</v>
      </c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18.75" customHeight="1">
      <c r="A74" s="54">
        <v>126055</v>
      </c>
      <c r="B74" s="55" t="s">
        <v>96</v>
      </c>
      <c r="C74" s="56">
        <v>3</v>
      </c>
      <c r="D74" s="57" t="s">
        <v>193</v>
      </c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18.75" customHeight="1">
      <c r="A75" s="115">
        <v>126056</v>
      </c>
      <c r="B75" s="116" t="s">
        <v>127</v>
      </c>
      <c r="C75" s="117">
        <v>3</v>
      </c>
      <c r="D75" s="57" t="s">
        <v>193</v>
      </c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18.75" customHeight="1">
      <c r="A76" s="98">
        <v>126057</v>
      </c>
      <c r="B76" s="99" t="s">
        <v>107</v>
      </c>
      <c r="C76" s="101">
        <v>2</v>
      </c>
      <c r="D76" s="57" t="s">
        <v>193</v>
      </c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18.75" customHeight="1">
      <c r="A77" s="54">
        <v>127005</v>
      </c>
      <c r="B77" s="49" t="s">
        <v>46</v>
      </c>
      <c r="C77" s="56">
        <v>2</v>
      </c>
      <c r="D77" s="57" t="s">
        <v>195</v>
      </c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</row>
    <row r="78" spans="1:26" ht="18.75" customHeight="1">
      <c r="A78" s="54">
        <v>127010</v>
      </c>
      <c r="B78" s="55" t="s">
        <v>47</v>
      </c>
      <c r="C78" s="56">
        <v>2</v>
      </c>
      <c r="D78" s="57" t="s">
        <v>195</v>
      </c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</row>
    <row r="79" spans="1:26" ht="18.75" customHeight="1">
      <c r="A79" s="54">
        <v>127010</v>
      </c>
      <c r="B79" s="55" t="s">
        <v>47</v>
      </c>
      <c r="C79" s="56">
        <v>2</v>
      </c>
      <c r="D79" s="57" t="s">
        <v>194</v>
      </c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</row>
    <row r="80" spans="1:26" ht="18.75" customHeight="1">
      <c r="A80" s="54">
        <v>127016</v>
      </c>
      <c r="B80" s="49" t="s">
        <v>71</v>
      </c>
      <c r="C80" s="56">
        <v>2</v>
      </c>
      <c r="D80" s="57" t="s">
        <v>195</v>
      </c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</row>
    <row r="81" spans="1:26" ht="18.75" customHeight="1">
      <c r="A81" s="54">
        <v>127018</v>
      </c>
      <c r="B81" s="49" t="s">
        <v>59</v>
      </c>
      <c r="C81" s="56">
        <v>3</v>
      </c>
      <c r="D81" s="57" t="s">
        <v>195</v>
      </c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</row>
    <row r="82" spans="1:26" ht="18.75" customHeight="1">
      <c r="A82" s="109">
        <v>127019</v>
      </c>
      <c r="B82" s="118" t="s">
        <v>54</v>
      </c>
      <c r="C82" s="111">
        <v>2</v>
      </c>
      <c r="D82" s="57" t="s">
        <v>195</v>
      </c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</row>
    <row r="83" spans="1:26" ht="18.75" customHeight="1">
      <c r="A83" s="54">
        <v>127021</v>
      </c>
      <c r="B83" s="49" t="s">
        <v>57</v>
      </c>
      <c r="C83" s="56">
        <v>3</v>
      </c>
      <c r="D83" s="57" t="s">
        <v>195</v>
      </c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</row>
    <row r="84" spans="1:26" ht="18.75" customHeight="1">
      <c r="A84" s="54">
        <v>127022</v>
      </c>
      <c r="B84" s="58" t="s">
        <v>68</v>
      </c>
      <c r="C84" s="56">
        <v>3</v>
      </c>
      <c r="D84" s="57" t="s">
        <v>195</v>
      </c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</row>
    <row r="85" spans="1:26" ht="18.75" customHeight="1">
      <c r="A85" s="61">
        <v>127023</v>
      </c>
      <c r="B85" s="55" t="s">
        <v>70</v>
      </c>
      <c r="C85" s="100">
        <v>3</v>
      </c>
      <c r="D85" s="57" t="s">
        <v>195</v>
      </c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</row>
    <row r="86" spans="1:26" ht="18.75" customHeight="1">
      <c r="A86" s="61">
        <v>127024</v>
      </c>
      <c r="B86" s="49" t="s">
        <v>76</v>
      </c>
      <c r="C86" s="57">
        <v>2</v>
      </c>
      <c r="D86" s="57" t="s">
        <v>195</v>
      </c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</row>
    <row r="87" spans="1:26" ht="18.75" customHeight="1">
      <c r="A87" s="54">
        <v>128003</v>
      </c>
      <c r="B87" s="55" t="s">
        <v>141</v>
      </c>
      <c r="C87" s="56">
        <v>2</v>
      </c>
      <c r="D87" s="57" t="s">
        <v>194</v>
      </c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</row>
    <row r="88" spans="1:26" ht="18.75" customHeight="1">
      <c r="A88" s="54">
        <v>128004</v>
      </c>
      <c r="B88" s="49" t="s">
        <v>224</v>
      </c>
      <c r="C88" s="57">
        <v>2</v>
      </c>
      <c r="D88" s="57" t="s">
        <v>194</v>
      </c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</row>
    <row r="89" spans="1:26" ht="18.75" customHeight="1">
      <c r="A89" s="54">
        <v>128005</v>
      </c>
      <c r="B89" s="60" t="s">
        <v>137</v>
      </c>
      <c r="C89" s="57">
        <v>2</v>
      </c>
      <c r="D89" s="57" t="s">
        <v>194</v>
      </c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</row>
    <row r="90" spans="1:26" ht="18.75" customHeight="1">
      <c r="A90" s="54">
        <v>128006</v>
      </c>
      <c r="B90" s="55" t="s">
        <v>134</v>
      </c>
      <c r="C90" s="56">
        <v>2</v>
      </c>
      <c r="D90" s="57" t="s">
        <v>194</v>
      </c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</row>
    <row r="91" spans="1:26" ht="18.75" customHeight="1">
      <c r="A91" s="54">
        <v>128008</v>
      </c>
      <c r="B91" s="55" t="s">
        <v>159</v>
      </c>
      <c r="C91" s="56">
        <v>2</v>
      </c>
      <c r="D91" s="57" t="s">
        <v>194</v>
      </c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</row>
    <row r="92" spans="1:26" ht="18.75" customHeight="1">
      <c r="A92" s="54">
        <v>128009</v>
      </c>
      <c r="B92" s="55" t="s">
        <v>170</v>
      </c>
      <c r="C92" s="56">
        <v>2</v>
      </c>
      <c r="D92" s="57" t="s">
        <v>194</v>
      </c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</row>
    <row r="93" spans="1:26" ht="18.75" customHeight="1">
      <c r="A93" s="54">
        <v>128010</v>
      </c>
      <c r="B93" s="55" t="s">
        <v>139</v>
      </c>
      <c r="C93" s="56">
        <v>2</v>
      </c>
      <c r="D93" s="57" t="s">
        <v>194</v>
      </c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</row>
    <row r="94" spans="1:26" ht="18.75" customHeight="1">
      <c r="A94" s="54">
        <v>128011</v>
      </c>
      <c r="B94" s="55" t="s">
        <v>142</v>
      </c>
      <c r="C94" s="56">
        <v>2</v>
      </c>
      <c r="D94" s="57" t="s">
        <v>194</v>
      </c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</row>
    <row r="95" spans="1:26" ht="18.75" customHeight="1">
      <c r="A95" s="54">
        <v>128012</v>
      </c>
      <c r="B95" s="55" t="s">
        <v>149</v>
      </c>
      <c r="C95" s="56">
        <v>2</v>
      </c>
      <c r="D95" s="57" t="s">
        <v>194</v>
      </c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</row>
    <row r="96" spans="1:26" ht="18.75" customHeight="1">
      <c r="A96" s="54">
        <v>128014</v>
      </c>
      <c r="B96" s="55" t="s">
        <v>140</v>
      </c>
      <c r="C96" s="56">
        <v>2</v>
      </c>
      <c r="D96" s="57" t="s">
        <v>194</v>
      </c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</row>
    <row r="97" spans="1:26" ht="18.75" customHeight="1">
      <c r="A97" s="54">
        <v>128015</v>
      </c>
      <c r="B97" s="55" t="s">
        <v>143</v>
      </c>
      <c r="C97" s="57">
        <v>2</v>
      </c>
      <c r="D97" s="57" t="s">
        <v>194</v>
      </c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</row>
    <row r="98" spans="1:26" ht="18.75" customHeight="1">
      <c r="A98" s="54">
        <v>128017</v>
      </c>
      <c r="B98" s="55" t="s">
        <v>155</v>
      </c>
      <c r="C98" s="56">
        <v>2</v>
      </c>
      <c r="D98" s="57" t="s">
        <v>194</v>
      </c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</row>
    <row r="99" spans="1:26" ht="18.75" customHeight="1">
      <c r="A99" s="54">
        <v>128018</v>
      </c>
      <c r="B99" s="49" t="s">
        <v>157</v>
      </c>
      <c r="C99" s="56">
        <v>2</v>
      </c>
      <c r="D99" s="57" t="s">
        <v>196</v>
      </c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</row>
    <row r="100" spans="1:26" ht="18.75" customHeight="1">
      <c r="A100" s="54">
        <v>128019</v>
      </c>
      <c r="B100" s="55" t="s">
        <v>161</v>
      </c>
      <c r="C100" s="56">
        <v>2</v>
      </c>
      <c r="D100" s="57" t="s">
        <v>194</v>
      </c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</row>
    <row r="101" spans="1:26" ht="18.75" customHeight="1">
      <c r="A101" s="54">
        <v>128020</v>
      </c>
      <c r="B101" s="55" t="s">
        <v>148</v>
      </c>
      <c r="C101" s="56">
        <v>2</v>
      </c>
      <c r="D101" s="57" t="s">
        <v>194</v>
      </c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</row>
    <row r="102" spans="1:26" ht="18.75" customHeight="1">
      <c r="A102" s="54">
        <v>128021</v>
      </c>
      <c r="B102" s="55" t="s">
        <v>158</v>
      </c>
      <c r="C102" s="56">
        <v>2</v>
      </c>
      <c r="D102" s="57" t="s">
        <v>194</v>
      </c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</row>
    <row r="103" spans="1:26" ht="18.75" customHeight="1">
      <c r="A103" s="54">
        <v>128022</v>
      </c>
      <c r="B103" s="55" t="s">
        <v>166</v>
      </c>
      <c r="C103" s="56">
        <v>2</v>
      </c>
      <c r="D103" s="57" t="s">
        <v>194</v>
      </c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</row>
    <row r="104" spans="1:26" ht="18.75" customHeight="1">
      <c r="A104" s="54">
        <v>128023</v>
      </c>
      <c r="B104" s="60" t="s">
        <v>150</v>
      </c>
      <c r="C104" s="56">
        <v>2</v>
      </c>
      <c r="D104" s="57" t="s">
        <v>194</v>
      </c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</row>
    <row r="105" spans="1:26" ht="18.75" customHeight="1">
      <c r="A105" s="54">
        <v>128024</v>
      </c>
      <c r="B105" s="55" t="s">
        <v>152</v>
      </c>
      <c r="C105" s="56">
        <v>2</v>
      </c>
      <c r="D105" s="57" t="s">
        <v>194</v>
      </c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</row>
    <row r="106" spans="1:26" ht="18.75" customHeight="1">
      <c r="A106" s="54">
        <v>128028</v>
      </c>
      <c r="B106" s="55" t="s">
        <v>164</v>
      </c>
      <c r="C106" s="56">
        <v>2</v>
      </c>
      <c r="D106" s="57" t="s">
        <v>194</v>
      </c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</row>
    <row r="107" spans="1:26" ht="18.75" customHeight="1">
      <c r="A107" s="54">
        <v>128029</v>
      </c>
      <c r="B107" s="55" t="s">
        <v>165</v>
      </c>
      <c r="C107" s="56">
        <v>2</v>
      </c>
      <c r="D107" s="57" t="s">
        <v>194</v>
      </c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</row>
    <row r="108" spans="1:26" ht="18.75" customHeight="1">
      <c r="A108" s="54">
        <v>128030</v>
      </c>
      <c r="B108" s="55" t="s">
        <v>169</v>
      </c>
      <c r="C108" s="57">
        <v>2</v>
      </c>
      <c r="D108" s="57" t="s">
        <v>194</v>
      </c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</row>
    <row r="109" spans="1:26" ht="18.75" customHeight="1">
      <c r="A109" s="54">
        <v>128032</v>
      </c>
      <c r="B109" s="55" t="s">
        <v>168</v>
      </c>
      <c r="C109" s="56">
        <v>2</v>
      </c>
      <c r="D109" s="57" t="s">
        <v>194</v>
      </c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</row>
    <row r="110" spans="1:26" ht="18.75" customHeight="1">
      <c r="A110" s="54">
        <v>128033</v>
      </c>
      <c r="B110" s="55" t="s">
        <v>167</v>
      </c>
      <c r="C110" s="57">
        <v>2</v>
      </c>
      <c r="D110" s="57" t="s">
        <v>194</v>
      </c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</row>
    <row r="111" spans="1:26" ht="18.75" customHeight="1">
      <c r="A111" s="54">
        <v>128035</v>
      </c>
      <c r="B111" s="55" t="s">
        <v>146</v>
      </c>
      <c r="C111" s="56">
        <v>2</v>
      </c>
      <c r="D111" s="57" t="s">
        <v>194</v>
      </c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</row>
    <row r="112" spans="1:26" ht="18.75" customHeight="1">
      <c r="A112" s="54">
        <v>128036</v>
      </c>
      <c r="B112" s="55" t="s">
        <v>256</v>
      </c>
      <c r="C112" s="56">
        <v>2</v>
      </c>
      <c r="D112" s="57" t="s">
        <v>194</v>
      </c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</row>
    <row r="113" spans="1:26" ht="18.75" customHeight="1">
      <c r="A113" s="62">
        <v>128045</v>
      </c>
      <c r="B113" s="58" t="s">
        <v>144</v>
      </c>
      <c r="C113" s="57">
        <v>3</v>
      </c>
      <c r="D113" s="57" t="s">
        <v>194</v>
      </c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</row>
    <row r="114" spans="1:26" ht="18.75" customHeight="1">
      <c r="A114" s="62">
        <v>128046</v>
      </c>
      <c r="B114" s="55" t="s">
        <v>36</v>
      </c>
      <c r="C114" s="56">
        <v>3</v>
      </c>
      <c r="D114" s="57" t="s">
        <v>194</v>
      </c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</row>
    <row r="115" spans="1:26" ht="18.75" customHeight="1">
      <c r="A115" s="54">
        <v>128049</v>
      </c>
      <c r="B115" s="55" t="s">
        <v>229</v>
      </c>
      <c r="C115" s="57">
        <v>3</v>
      </c>
      <c r="D115" s="57" t="s">
        <v>194</v>
      </c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</row>
    <row r="116" spans="1:26" ht="18.75" customHeight="1">
      <c r="A116" s="54">
        <v>128050</v>
      </c>
      <c r="B116" s="55" t="s">
        <v>157</v>
      </c>
      <c r="C116" s="57">
        <v>3</v>
      </c>
      <c r="D116" s="57" t="s">
        <v>194</v>
      </c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</row>
    <row r="117" spans="1:26" ht="18.75" customHeight="1">
      <c r="A117" s="54">
        <v>128051</v>
      </c>
      <c r="B117" s="23" t="s">
        <v>156</v>
      </c>
      <c r="C117" s="56">
        <v>3</v>
      </c>
      <c r="D117" s="57" t="s">
        <v>194</v>
      </c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</row>
    <row r="118" spans="1:26" ht="18.75" customHeight="1">
      <c r="A118" s="54">
        <v>128052</v>
      </c>
      <c r="B118" s="55" t="s">
        <v>162</v>
      </c>
      <c r="C118" s="56">
        <v>3</v>
      </c>
      <c r="D118" s="57" t="s">
        <v>194</v>
      </c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</row>
    <row r="119" spans="1:26" ht="18.75" customHeight="1">
      <c r="A119" s="98">
        <v>128054</v>
      </c>
      <c r="B119" s="55" t="s">
        <v>135</v>
      </c>
      <c r="C119" s="56">
        <v>2</v>
      </c>
      <c r="D119" s="57" t="s">
        <v>194</v>
      </c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</row>
    <row r="120" spans="1:26" ht="18.75" customHeight="1">
      <c r="A120" s="98">
        <v>128055</v>
      </c>
      <c r="B120" s="55" t="s">
        <v>154</v>
      </c>
      <c r="C120" s="56">
        <v>2</v>
      </c>
      <c r="D120" s="57" t="s">
        <v>194</v>
      </c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</row>
    <row r="121" spans="1:26" ht="18.75" customHeight="1">
      <c r="A121" s="98">
        <v>128056</v>
      </c>
      <c r="B121" s="55" t="s">
        <v>163</v>
      </c>
      <c r="C121" s="56">
        <v>2</v>
      </c>
      <c r="D121" s="57" t="s">
        <v>194</v>
      </c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</row>
    <row r="122" spans="1:26" ht="18.75" customHeight="1">
      <c r="A122" s="98">
        <v>128057</v>
      </c>
      <c r="B122" s="60" t="s">
        <v>247</v>
      </c>
      <c r="C122" s="57">
        <v>2</v>
      </c>
      <c r="D122" s="57" t="s">
        <v>194</v>
      </c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 ht="20.25" customHeight="1">
      <c r="A123" s="61">
        <v>128058</v>
      </c>
      <c r="B123" s="48" t="s">
        <v>331</v>
      </c>
      <c r="C123" s="68">
        <v>2</v>
      </c>
      <c r="D123" s="57" t="s">
        <v>194</v>
      </c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</row>
    <row r="124" spans="1:26" ht="20.25" customHeight="1">
      <c r="A124" s="61">
        <v>128059</v>
      </c>
      <c r="B124" s="83" t="s">
        <v>145</v>
      </c>
      <c r="C124" s="69">
        <v>2</v>
      </c>
      <c r="D124" s="57" t="s">
        <v>194</v>
      </c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</row>
    <row r="125" spans="1:26" ht="20.25" customHeight="1">
      <c r="A125" s="61">
        <v>128060</v>
      </c>
      <c r="B125" s="48" t="s">
        <v>138</v>
      </c>
      <c r="C125" s="69">
        <v>3</v>
      </c>
      <c r="D125" s="57" t="s">
        <v>194</v>
      </c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</row>
    <row r="126" spans="1:26" ht="20.25" customHeight="1">
      <c r="A126" s="61">
        <v>128061</v>
      </c>
      <c r="B126" s="48" t="s">
        <v>160</v>
      </c>
      <c r="C126" s="68">
        <v>2</v>
      </c>
      <c r="D126" s="57" t="s">
        <v>194</v>
      </c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</row>
    <row r="127" spans="1:26" ht="20.25" customHeight="1">
      <c r="A127" s="61">
        <v>128062</v>
      </c>
      <c r="B127" s="78" t="s">
        <v>36</v>
      </c>
      <c r="C127" s="69">
        <v>2</v>
      </c>
      <c r="D127" s="57" t="s">
        <v>194</v>
      </c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</row>
    <row r="128" spans="1:26" ht="20.25" customHeight="1">
      <c r="A128" s="61">
        <v>128063</v>
      </c>
      <c r="B128" s="48" t="s">
        <v>147</v>
      </c>
      <c r="C128" s="68">
        <v>2</v>
      </c>
      <c r="D128" s="57" t="s">
        <v>194</v>
      </c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</row>
    <row r="129" spans="1:26" ht="20.25" customHeight="1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</row>
    <row r="130" spans="1:26" ht="20.25" customHeight="1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</row>
    <row r="131" spans="1:26" ht="20.25" customHeight="1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</row>
    <row r="132" spans="1:26" ht="20.25" customHeight="1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</row>
    <row r="133" spans="1:26" ht="20.25" customHeight="1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</row>
    <row r="134" spans="1:26" ht="20.25" customHeight="1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</row>
    <row r="135" spans="1:26" ht="20.25" customHeight="1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</row>
    <row r="136" spans="1:26" ht="20.25" customHeight="1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</row>
    <row r="137" spans="1:26" ht="20.25" customHeight="1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</row>
    <row r="138" spans="1:26" ht="20.25" customHeight="1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</row>
    <row r="139" spans="1:26" ht="20.25" customHeight="1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</row>
    <row r="140" spans="1:26" ht="20.25" customHeight="1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</row>
    <row r="141" spans="1:26" ht="20.25" customHeight="1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</row>
    <row r="142" spans="1:26" ht="20.25" customHeight="1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</row>
    <row r="143" spans="1:26" ht="20.25" customHeight="1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</row>
    <row r="144" spans="1:26" ht="20.25" customHeight="1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</row>
    <row r="145" spans="1:26" ht="20.25" customHeight="1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</row>
    <row r="146" spans="1:26" ht="20.25" customHeight="1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</row>
    <row r="147" spans="1:26" ht="20.25" customHeight="1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</row>
    <row r="148" spans="1:26" ht="20.25" customHeight="1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</row>
    <row r="149" spans="1:26" ht="20.25" customHeight="1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</row>
    <row r="150" spans="1:26" ht="20.25" customHeight="1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</row>
    <row r="151" spans="1:26" ht="20.25" customHeight="1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</row>
    <row r="152" spans="1:26" ht="20.25" customHeight="1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</row>
    <row r="153" spans="1:26" ht="20.25" customHeight="1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</row>
    <row r="154" spans="1:26" ht="20.25" customHeight="1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</row>
    <row r="155" spans="1:26" ht="20.25" customHeight="1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</row>
    <row r="156" spans="1:26" ht="20.25" customHeight="1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</row>
    <row r="157" spans="1:26" ht="20.25" customHeight="1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</row>
    <row r="158" spans="1:26" ht="20.25" customHeight="1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</row>
    <row r="159" spans="1:26" ht="20.25" customHeight="1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</row>
    <row r="160" spans="1:26" ht="20.25" customHeight="1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</row>
    <row r="161" spans="1:26" ht="20.25" customHeight="1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</row>
    <row r="162" spans="1:26" ht="20.25" customHeight="1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</row>
    <row r="163" spans="1:26" ht="20.25" customHeight="1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</row>
    <row r="164" spans="1:26" ht="20.25" customHeight="1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</row>
    <row r="165" spans="1:26" ht="20.25" customHeight="1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</row>
    <row r="166" spans="1:26" ht="20.25" customHeight="1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</row>
    <row r="167" spans="1:26" ht="20.25" customHeight="1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</row>
    <row r="168" spans="1:26" ht="20.25" customHeight="1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</row>
    <row r="169" spans="1:26" ht="20.25" customHeight="1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</row>
    <row r="170" spans="1:26" ht="20.25" customHeight="1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</row>
    <row r="171" spans="1:26" ht="20.25" customHeight="1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</row>
    <row r="172" spans="1:26" ht="20.25" customHeight="1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</row>
    <row r="173" spans="1:26" ht="20.25" customHeight="1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</row>
    <row r="174" spans="1:26" ht="20.25" customHeight="1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</row>
    <row r="175" spans="1:26" ht="20.25" customHeight="1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</row>
    <row r="176" spans="1:26" ht="20.25" customHeight="1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</row>
    <row r="177" spans="1:26" ht="20.25" customHeight="1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</row>
    <row r="178" spans="1:26" ht="20.25" customHeight="1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</row>
    <row r="179" spans="1:26" ht="20.25" customHeight="1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</row>
    <row r="180" spans="1:26" ht="20.25" customHeight="1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</row>
    <row r="181" spans="1:26" ht="20.25" customHeight="1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</row>
    <row r="182" spans="1:26" ht="20.25" customHeight="1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</row>
    <row r="183" spans="1:26" ht="20.25" customHeight="1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</row>
    <row r="184" spans="1:26" ht="20.25" customHeight="1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</row>
    <row r="185" spans="1:26" ht="20.25" customHeight="1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</row>
    <row r="186" spans="1:26" ht="20.25" customHeight="1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</row>
    <row r="187" spans="1:26" ht="20.25" customHeight="1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</row>
    <row r="188" spans="1:26" ht="20.25" customHeight="1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</row>
    <row r="189" spans="1:26" ht="20.25" customHeight="1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</row>
    <row r="190" spans="1:26" ht="20.25" customHeight="1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</row>
    <row r="191" spans="1:26" ht="20.25" customHeight="1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</row>
    <row r="192" spans="1:26" ht="20.25" customHeight="1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</row>
    <row r="193" spans="1:26" ht="20.25" customHeight="1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</row>
    <row r="194" spans="1:26" ht="20.25" customHeight="1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</row>
    <row r="195" spans="1:26" ht="20.25" customHeight="1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</row>
    <row r="196" spans="1:26" ht="20.25" customHeight="1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</row>
    <row r="197" spans="1:26" ht="20.25" customHeight="1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</row>
    <row r="198" spans="1:26" ht="20.25" customHeight="1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</row>
    <row r="199" spans="1:26" ht="20.25" customHeight="1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</row>
    <row r="200" spans="1:26" ht="20.25" customHeight="1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</row>
    <row r="201" spans="1:26" ht="20.25" customHeight="1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</row>
    <row r="202" spans="1:26" ht="20.25" customHeight="1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</row>
    <row r="203" spans="1:26" ht="20.25" customHeight="1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</row>
    <row r="204" spans="1:26" ht="20.25" customHeight="1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</row>
    <row r="205" spans="1:26" ht="20.25" customHeight="1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</row>
    <row r="206" spans="1:26" ht="20.25" customHeight="1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</row>
    <row r="207" spans="1:26" ht="20.25" customHeight="1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</row>
    <row r="208" spans="1:26" ht="20.25" customHeight="1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</row>
    <row r="209" spans="1:26" ht="20.25" customHeight="1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</row>
    <row r="210" spans="1:26" ht="20.25" customHeight="1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</row>
    <row r="211" spans="1:26" ht="20.25" customHeight="1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</row>
    <row r="212" spans="1:26" ht="20.25" customHeight="1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</row>
    <row r="213" spans="1:26" ht="20.25" customHeight="1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</row>
    <row r="214" spans="1:26" ht="20.25" customHeight="1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</row>
    <row r="215" spans="1:26" ht="20.25" customHeight="1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</row>
    <row r="216" spans="1:26" ht="20.25" customHeight="1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</row>
    <row r="217" spans="1:26" ht="20.25" customHeight="1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</row>
    <row r="218" spans="1:26" ht="20.25" customHeight="1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</row>
    <row r="219" spans="1:26" ht="20.25" customHeight="1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</row>
    <row r="220" spans="1:26" ht="20.25" customHeight="1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</row>
    <row r="221" spans="1:26" ht="20.25" customHeight="1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</row>
    <row r="222" spans="1:26" ht="20.25" customHeight="1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</row>
    <row r="223" spans="1:26" ht="20.25" customHeight="1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</row>
    <row r="224" spans="1:26" ht="20.25" customHeight="1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</row>
    <row r="225" spans="1:26" ht="20.25" customHeight="1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</row>
    <row r="226" spans="1:26" ht="20.25" customHeight="1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</row>
    <row r="227" spans="1:26" ht="20.25" customHeight="1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</row>
    <row r="228" spans="1:26" ht="20.25" customHeight="1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</row>
    <row r="229" spans="1:26" ht="20.25" customHeight="1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</row>
    <row r="230" spans="1:26" ht="20.25" customHeight="1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</row>
    <row r="231" spans="1:26" ht="20.25" customHeight="1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</row>
    <row r="232" spans="1:26" ht="20.25" customHeight="1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</row>
    <row r="233" spans="1:26" ht="20.25" customHeight="1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</row>
    <row r="234" spans="1:26" ht="20.25" customHeight="1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</row>
    <row r="235" spans="1:26" ht="20.25" customHeight="1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</row>
    <row r="236" spans="1:26" ht="20.25" customHeight="1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</row>
    <row r="237" spans="1:26" ht="20.25" customHeight="1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</row>
    <row r="238" spans="1:26" ht="20.25" customHeight="1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</row>
    <row r="239" spans="1:26" ht="20.25" customHeight="1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</row>
    <row r="240" spans="1:26" ht="20.25" customHeight="1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</row>
    <row r="241" spans="1:26" ht="20.25" customHeight="1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</row>
    <row r="242" spans="1:26" ht="20.25" customHeight="1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</row>
    <row r="243" spans="1:26" ht="20.25" customHeight="1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</row>
    <row r="244" spans="1:26" ht="20.25" customHeight="1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</row>
    <row r="245" spans="1:26" ht="20.25" customHeight="1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</row>
    <row r="246" spans="1:26" ht="20.25" customHeight="1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</row>
    <row r="247" spans="1:26" ht="20.25" customHeight="1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</row>
    <row r="248" spans="1:26" ht="20.25" customHeight="1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</row>
    <row r="249" spans="1:26" ht="20.25" customHeight="1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</row>
    <row r="250" spans="1:26" ht="20.25" customHeight="1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</row>
    <row r="251" spans="1:26" ht="20.25" customHeight="1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</row>
    <row r="252" spans="1:26" ht="20.25" customHeight="1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</row>
    <row r="253" spans="1:26" ht="20.25" customHeight="1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</row>
    <row r="254" spans="1:26" ht="20.25" customHeight="1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</row>
    <row r="255" spans="1:26" ht="20.25" customHeight="1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</row>
    <row r="256" spans="1:26" ht="20.25" customHeight="1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</row>
    <row r="257" spans="1:26" ht="20.25" customHeight="1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</row>
    <row r="258" spans="1:26" ht="20.25" customHeight="1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</row>
    <row r="259" spans="1:26" ht="20.25" customHeight="1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</row>
    <row r="260" spans="1:26" ht="20.25" customHeight="1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</row>
    <row r="261" spans="1:26" ht="20.25" customHeight="1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</row>
    <row r="262" spans="1:26" ht="20.25" customHeight="1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</row>
    <row r="263" spans="1:26" ht="20.25" customHeight="1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</row>
    <row r="264" spans="1:26" ht="20.25" customHeight="1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</row>
    <row r="265" spans="1:26" ht="20.25" customHeight="1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</row>
    <row r="266" spans="1:26" ht="20.25" customHeight="1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</row>
    <row r="267" spans="1:26" ht="20.25" customHeight="1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</row>
    <row r="268" spans="1:26" ht="20.25" customHeight="1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</row>
    <row r="269" spans="1:26" ht="20.25" customHeight="1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</row>
    <row r="270" spans="1:26" ht="20.25" customHeight="1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</row>
    <row r="271" spans="1:26" ht="20.25" customHeight="1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</row>
    <row r="272" spans="1:26" ht="20.25" customHeight="1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</row>
    <row r="273" spans="1:26" ht="20.25" customHeight="1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</row>
    <row r="274" spans="1:26" ht="20.25" customHeight="1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</row>
    <row r="275" spans="1:26" ht="20.25" customHeight="1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</row>
    <row r="276" spans="1:26" ht="20.25" customHeight="1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</row>
    <row r="277" spans="1:26" ht="20.25" customHeight="1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</row>
    <row r="278" spans="1:26" ht="20.25" customHeight="1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</row>
    <row r="279" spans="1:26" ht="20.25" customHeight="1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</row>
    <row r="280" spans="1:26" ht="20.25" customHeight="1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</row>
    <row r="281" spans="1:26" ht="20.25" customHeight="1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</row>
    <row r="282" spans="1:26" ht="20.25" customHeight="1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</row>
    <row r="283" spans="1:26" ht="20.25" customHeight="1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</row>
    <row r="284" spans="1:26" ht="20.25" customHeight="1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</row>
    <row r="285" spans="1:26" ht="20.25" customHeight="1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</row>
    <row r="286" spans="1:26" ht="20.25" customHeight="1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</row>
    <row r="287" spans="1:26" ht="20.25" customHeight="1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</row>
    <row r="288" spans="1:26" ht="20.25" customHeight="1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</row>
    <row r="289" spans="1:26" ht="20.25" customHeight="1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</row>
    <row r="290" spans="1:26" ht="20.25" customHeight="1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</row>
    <row r="291" spans="1:26" ht="20.25" customHeight="1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</row>
    <row r="292" spans="1:26" ht="20.25" customHeight="1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</row>
    <row r="293" spans="1:26" ht="20.25" customHeight="1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</row>
    <row r="294" spans="1:26" ht="20.25" customHeight="1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</row>
    <row r="295" spans="1:26" ht="20.25" customHeight="1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</row>
    <row r="296" spans="1:26" ht="20.25" customHeight="1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</row>
    <row r="297" spans="1:26" ht="20.25" customHeight="1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</row>
    <row r="298" spans="1:26" ht="20.25" customHeight="1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</row>
    <row r="299" spans="1:26" ht="20.25" customHeight="1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</row>
    <row r="300" spans="1:26" ht="20.25" customHeight="1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</row>
    <row r="301" spans="1:26" ht="20.25" customHeight="1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</row>
    <row r="302" spans="1:26" ht="20.25" customHeight="1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</row>
    <row r="303" spans="1:26" ht="20.25" customHeight="1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</row>
    <row r="304" spans="1:26" ht="20.25" customHeight="1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</row>
    <row r="305" spans="1:26" ht="20.25" customHeight="1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</row>
    <row r="306" spans="1:26" ht="20.25" customHeight="1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</row>
    <row r="307" spans="1:26" ht="20.25" customHeight="1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</row>
    <row r="308" spans="1:26" ht="20.25" customHeight="1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</row>
    <row r="309" spans="1:26" ht="20.25" customHeight="1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</row>
    <row r="310" spans="1:26" ht="20.25" customHeight="1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</row>
    <row r="311" spans="1:26" ht="20.25" customHeight="1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</row>
    <row r="312" spans="1:26" ht="20.25" customHeight="1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</row>
    <row r="313" spans="1:26" ht="20.25" customHeight="1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</row>
    <row r="314" spans="1:26" ht="20.25" customHeight="1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</row>
    <row r="315" spans="1:26" ht="20.25" customHeight="1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</row>
    <row r="316" spans="1:26" ht="20.25" customHeight="1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</row>
    <row r="317" spans="1:26" ht="20.25" customHeight="1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</row>
    <row r="318" spans="1:26" ht="20.25" customHeight="1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</row>
    <row r="319" spans="1:26" ht="20.25" customHeight="1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</row>
    <row r="320" spans="1:26" ht="20.25" customHeight="1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</row>
    <row r="321" spans="1:26" ht="20.25" customHeight="1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</row>
    <row r="322" spans="1:26" ht="20.25" customHeight="1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</row>
    <row r="323" spans="1:26" ht="20.25" customHeight="1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</row>
    <row r="324" spans="1:26" ht="20.25" customHeight="1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</row>
    <row r="325" spans="1:26" ht="20.25" customHeight="1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</row>
    <row r="326" spans="1:26" ht="20.25" customHeight="1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</row>
    <row r="327" spans="1:26" ht="20.25" customHeight="1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</row>
    <row r="328" spans="1:26" ht="20.25" customHeight="1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</row>
    <row r="329" spans="1:26" ht="20.25" customHeight="1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</row>
    <row r="330" spans="1:26" ht="20.25" customHeight="1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</row>
    <row r="331" spans="1:26" ht="20.25" customHeight="1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</row>
    <row r="332" spans="1:26" ht="20.25" customHeight="1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</row>
    <row r="333" spans="1:26" ht="20.25" customHeight="1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</row>
    <row r="334" spans="1:26" ht="20.25" customHeight="1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</row>
    <row r="335" spans="1:26" ht="20.25" customHeight="1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</row>
    <row r="336" spans="1:26" ht="20.25" customHeight="1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</row>
    <row r="337" spans="1:26" ht="20.25" customHeight="1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</row>
    <row r="338" spans="1:26" ht="20.25" customHeight="1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</row>
    <row r="339" spans="1:26" ht="20.25" customHeight="1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</row>
    <row r="340" spans="1:26" ht="20.25" customHeight="1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</row>
    <row r="341" spans="1:26" ht="20.25" customHeight="1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</row>
    <row r="342" spans="1:26" ht="20.25" customHeight="1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</row>
    <row r="343" spans="1:26" ht="20.25" customHeight="1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</row>
    <row r="344" spans="1:26" ht="20.25" customHeight="1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</row>
    <row r="345" spans="1:26" ht="20.25" customHeight="1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</row>
    <row r="346" spans="1:26" ht="20.25" customHeight="1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</row>
    <row r="347" spans="1:26" ht="20.25" customHeight="1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</row>
    <row r="348" spans="1:26" ht="20.25" customHeight="1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</row>
    <row r="349" spans="1:26" ht="20.25" customHeight="1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</row>
    <row r="350" spans="1:26" ht="20.25" customHeight="1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</row>
    <row r="351" spans="1:26" ht="20.25" customHeight="1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</row>
    <row r="352" spans="1:26" ht="20.25" customHeight="1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</row>
    <row r="353" spans="1:26" ht="20.25" customHeight="1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</row>
    <row r="354" spans="1:26" ht="20.25" customHeight="1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</row>
    <row r="355" spans="1:26" ht="20.25" customHeight="1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</row>
    <row r="356" spans="1:26" ht="20.25" customHeight="1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</row>
    <row r="357" spans="1:26" ht="20.25" customHeight="1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</row>
    <row r="358" spans="1:26" ht="20.25" customHeight="1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</row>
    <row r="359" spans="1:26" ht="20.25" customHeight="1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</row>
    <row r="360" spans="1:26" ht="20.25" customHeight="1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</row>
    <row r="361" spans="1:26" ht="20.25" customHeight="1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</row>
    <row r="362" spans="1:26" ht="20.25" customHeight="1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</row>
    <row r="363" spans="1:26" ht="20.25" customHeight="1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</row>
    <row r="364" spans="1:26" ht="20.25" customHeight="1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</row>
    <row r="365" spans="1:26" ht="20.25" customHeight="1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</row>
    <row r="366" spans="1:26" ht="20.25" customHeight="1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</row>
    <row r="367" spans="1:26" ht="20.25" customHeight="1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</row>
    <row r="368" spans="1:26" ht="20.25" customHeight="1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</row>
    <row r="369" spans="1:26" ht="20.25" customHeight="1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</row>
    <row r="370" spans="1:26" ht="20.25" customHeight="1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</row>
    <row r="371" spans="1:26" ht="20.25" customHeight="1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</row>
    <row r="372" spans="1:26" ht="20.25" customHeight="1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</row>
    <row r="373" spans="1:26" ht="20.25" customHeight="1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</row>
    <row r="374" spans="1:26" ht="20.25" customHeight="1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</row>
    <row r="375" spans="1:26" ht="20.25" customHeight="1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</row>
    <row r="376" spans="1:26" ht="20.25" customHeight="1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</row>
    <row r="377" spans="1:26" ht="20.25" customHeight="1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</row>
    <row r="378" spans="1:26" ht="20.25" customHeight="1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</row>
    <row r="379" spans="1:26" ht="20.25" customHeight="1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</row>
    <row r="380" spans="1:26" ht="20.25" customHeight="1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</row>
    <row r="381" spans="1:26" ht="20.25" customHeight="1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</row>
    <row r="382" spans="1:26" ht="20.25" customHeight="1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</row>
    <row r="383" spans="1:26" ht="20.25" customHeight="1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</row>
    <row r="384" spans="1:26" ht="20.25" customHeight="1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</row>
    <row r="385" spans="1:26" ht="20.25" customHeight="1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</row>
    <row r="386" spans="1:26" ht="20.25" customHeight="1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</row>
    <row r="387" spans="1:26" ht="20.25" customHeight="1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</row>
    <row r="388" spans="1:26" ht="20.25" customHeight="1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</row>
    <row r="389" spans="1:26" ht="20.25" customHeight="1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</row>
    <row r="390" spans="1:26" ht="20.25" customHeight="1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</row>
    <row r="391" spans="1:26" ht="20.25" customHeight="1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</row>
    <row r="392" spans="1:26" ht="20.25" customHeight="1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</row>
    <row r="393" spans="1:26" ht="20.25" customHeight="1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</row>
    <row r="394" spans="1:26" ht="20.25" customHeight="1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</row>
    <row r="395" spans="1:26" ht="20.25" customHeight="1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</row>
    <row r="396" spans="1:26" ht="20.25" customHeight="1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</row>
    <row r="397" spans="1:26" ht="20.25" customHeight="1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</row>
    <row r="398" spans="1:26" ht="20.25" customHeight="1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</row>
    <row r="399" spans="1:26" ht="20.25" customHeight="1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</row>
    <row r="400" spans="1:26" ht="20.25" customHeight="1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</row>
    <row r="401" spans="1:26" ht="20.25" customHeight="1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</row>
    <row r="402" spans="1:26" ht="20.25" customHeight="1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</row>
    <row r="403" spans="1:26" ht="20.25" customHeight="1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</row>
    <row r="404" spans="1:26" ht="20.25" customHeight="1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</row>
    <row r="405" spans="1:26" ht="20.25" customHeight="1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</row>
    <row r="406" spans="1:26" ht="20.25" customHeight="1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</row>
    <row r="407" spans="1:26" ht="20.25" customHeight="1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</row>
    <row r="408" spans="1:26" ht="20.25" customHeight="1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</row>
    <row r="409" spans="1:26" ht="20.25" customHeight="1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</row>
    <row r="410" spans="1:26" ht="20.25" customHeight="1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</row>
    <row r="411" spans="1:26" ht="20.25" customHeight="1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</row>
    <row r="412" spans="1:26" ht="20.25" customHeight="1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</row>
    <row r="413" spans="1:26" ht="20.25" customHeight="1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</row>
    <row r="414" spans="1:26" ht="20.25" customHeight="1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</row>
    <row r="415" spans="1:26" ht="20.25" customHeight="1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</row>
    <row r="416" spans="1:26" ht="20.25" customHeight="1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</row>
    <row r="417" spans="1:26" ht="20.25" customHeight="1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</row>
    <row r="418" spans="1:26" ht="20.25" customHeight="1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</row>
    <row r="419" spans="1:26" ht="20.25" customHeight="1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</row>
    <row r="420" spans="1:26" ht="20.25" customHeight="1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</row>
    <row r="421" spans="1:26" ht="20.25" customHeight="1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</row>
    <row r="422" spans="1:26" ht="20.25" customHeight="1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</row>
    <row r="423" spans="1:26" ht="20.25" customHeight="1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</row>
    <row r="424" spans="1:26" ht="20.25" customHeight="1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</row>
    <row r="425" spans="1:26" ht="20.25" customHeight="1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</row>
    <row r="426" spans="1:26" ht="20.25" customHeight="1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</row>
    <row r="427" spans="1:26" ht="20.25" customHeight="1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</row>
    <row r="428" spans="1:26" ht="20.25" customHeight="1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</row>
    <row r="429" spans="1:26" ht="20.25" customHeight="1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</row>
    <row r="430" spans="1:26" ht="20.25" customHeight="1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</row>
    <row r="431" spans="1:26" ht="20.25" customHeight="1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</row>
    <row r="432" spans="1:26" ht="20.25" customHeight="1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</row>
    <row r="433" spans="1:26" ht="20.25" customHeight="1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</row>
    <row r="434" spans="1:26" ht="20.25" customHeight="1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</row>
    <row r="435" spans="1:26" ht="20.25" customHeight="1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</row>
    <row r="436" spans="1:26" ht="20.25" customHeight="1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</row>
    <row r="437" spans="1:26" ht="20.25" customHeight="1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</row>
    <row r="438" spans="1:26" ht="20.25" customHeight="1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</row>
    <row r="439" spans="1:26" ht="20.25" customHeight="1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</row>
    <row r="440" spans="1:26" ht="20.25" customHeight="1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</row>
    <row r="441" spans="1:26" ht="20.25" customHeight="1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</row>
    <row r="442" spans="1:26" ht="20.25" customHeight="1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</row>
    <row r="443" spans="1:26" ht="20.25" customHeight="1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</row>
    <row r="444" spans="1:26" ht="20.25" customHeight="1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</row>
    <row r="445" spans="1:26" ht="20.25" customHeight="1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</row>
    <row r="446" spans="1:26" ht="20.25" customHeight="1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</row>
    <row r="447" spans="1:26" ht="20.25" customHeight="1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</row>
    <row r="448" spans="1:26" ht="20.25" customHeight="1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</row>
    <row r="449" spans="1:26" ht="20.25" customHeight="1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</row>
    <row r="450" spans="1:26" ht="20.25" customHeight="1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</row>
    <row r="451" spans="1:26" ht="20.25" customHeight="1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</row>
    <row r="452" spans="1:26" ht="20.25" customHeight="1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</row>
    <row r="453" spans="1:26" ht="20.25" customHeight="1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</row>
    <row r="454" spans="1:26" ht="20.25" customHeight="1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</row>
    <row r="455" spans="1:26" ht="20.25" customHeight="1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</row>
    <row r="456" spans="1:26" ht="20.25" customHeight="1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</row>
    <row r="457" spans="1:26" ht="20.25" customHeight="1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</row>
    <row r="458" spans="1:26" ht="20.25" customHeight="1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</row>
    <row r="459" spans="1:26" ht="20.25" customHeight="1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</row>
    <row r="460" spans="1:26" ht="20.25" customHeight="1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</row>
    <row r="461" spans="1:26" ht="20.25" customHeight="1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</row>
    <row r="462" spans="1:26" ht="20.25" customHeight="1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</row>
    <row r="463" spans="1:26" ht="20.25" customHeight="1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</row>
    <row r="464" spans="1:26" ht="20.25" customHeight="1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</row>
    <row r="465" spans="1:26" ht="20.25" customHeight="1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</row>
    <row r="466" spans="1:26" ht="20.25" customHeight="1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</row>
    <row r="467" spans="1:26" ht="20.25" customHeight="1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</row>
    <row r="468" spans="1:26" ht="20.25" customHeight="1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</row>
    <row r="469" spans="1:26" ht="20.25" customHeight="1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</row>
    <row r="470" spans="1:26" ht="20.25" customHeight="1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</row>
    <row r="471" spans="1:26" ht="20.25" customHeight="1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</row>
    <row r="472" spans="1:26" ht="20.25" customHeight="1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</row>
    <row r="473" spans="1:26" ht="20.25" customHeight="1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</row>
    <row r="474" spans="1:26" ht="20.25" customHeight="1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</row>
    <row r="475" spans="1:26" ht="20.25" customHeight="1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</row>
    <row r="476" spans="1:26" ht="20.25" customHeight="1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</row>
    <row r="477" spans="1:26" ht="20.25" customHeight="1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</row>
    <row r="478" spans="1:26" ht="20.25" customHeight="1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</row>
    <row r="479" spans="1:26" ht="20.25" customHeight="1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</row>
    <row r="480" spans="1:26" ht="20.25" customHeight="1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</row>
    <row r="481" spans="1:26" ht="20.25" customHeight="1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</row>
    <row r="482" spans="1:26" ht="20.25" customHeight="1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</row>
    <row r="483" spans="1:26" ht="20.25" customHeight="1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</row>
    <row r="484" spans="1:26" ht="20.25" customHeight="1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</row>
    <row r="485" spans="1:26" ht="20.25" customHeight="1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</row>
    <row r="486" spans="1:26" ht="20.25" customHeight="1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</row>
    <row r="487" spans="1:26" ht="20.25" customHeight="1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</row>
    <row r="488" spans="1:26" ht="20.25" customHeight="1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</row>
    <row r="489" spans="1:26" ht="20.25" customHeight="1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</row>
    <row r="490" spans="1:26" ht="20.25" customHeight="1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</row>
    <row r="491" spans="1:26" ht="20.25" customHeight="1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</row>
    <row r="492" spans="1:26" ht="20.25" customHeight="1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</row>
    <row r="493" spans="1:26" ht="20.25" customHeight="1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</row>
    <row r="494" spans="1:26" ht="20.25" customHeight="1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</row>
    <row r="495" spans="1:26" ht="20.25" customHeight="1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</row>
    <row r="496" spans="1:26" ht="20.25" customHeight="1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</row>
    <row r="497" spans="1:26" ht="20.25" customHeight="1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</row>
    <row r="498" spans="1:26" ht="20.25" customHeight="1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</row>
    <row r="499" spans="1:26" ht="20.25" customHeight="1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</row>
    <row r="500" spans="1:26" ht="20.25" customHeight="1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</row>
    <row r="501" spans="1:26" ht="20.25" customHeight="1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</row>
    <row r="502" spans="1:26" ht="20.25" customHeight="1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</row>
    <row r="503" spans="1:26" ht="20.25" customHeight="1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</row>
    <row r="504" spans="1:26" ht="20.25" customHeight="1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</row>
    <row r="505" spans="1:26" ht="20.25" customHeight="1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</row>
    <row r="506" spans="1:26" ht="20.25" customHeight="1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</row>
    <row r="507" spans="1:26" ht="20.25" customHeight="1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</row>
    <row r="508" spans="1:26" ht="20.25" customHeight="1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</row>
    <row r="509" spans="1:26" ht="20.25" customHeight="1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</row>
    <row r="510" spans="1:26" ht="20.25" customHeight="1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</row>
    <row r="511" spans="1:26" ht="20.25" customHeight="1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</row>
    <row r="512" spans="1:26" ht="20.25" customHeight="1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</row>
    <row r="513" spans="1:26" ht="20.25" customHeight="1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</row>
    <row r="514" spans="1:26" ht="20.25" customHeight="1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</row>
    <row r="515" spans="1:26" ht="20.25" customHeight="1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</row>
    <row r="516" spans="1:26" ht="20.25" customHeight="1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</row>
    <row r="517" spans="1:26" ht="20.25" customHeight="1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</row>
    <row r="518" spans="1:26" ht="20.25" customHeight="1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</row>
    <row r="519" spans="1:26" ht="20.25" customHeight="1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</row>
    <row r="520" spans="1:26" ht="20.25" customHeight="1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</row>
    <row r="521" spans="1:26" ht="20.25" customHeight="1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</row>
    <row r="522" spans="1:26" ht="20.25" customHeight="1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</row>
    <row r="523" spans="1:26" ht="20.25" customHeight="1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</row>
    <row r="524" spans="1:26" ht="20.25" customHeight="1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</row>
    <row r="525" spans="1:26" ht="20.25" customHeight="1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</row>
    <row r="526" spans="1:26" ht="20.25" customHeight="1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</row>
    <row r="527" spans="1:26" ht="20.25" customHeight="1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</row>
    <row r="528" spans="1:26" ht="20.25" customHeight="1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</row>
    <row r="529" spans="1:26" ht="20.25" customHeight="1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</row>
    <row r="530" spans="1:26" ht="20.25" customHeight="1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</row>
    <row r="531" spans="1:26" ht="20.25" customHeight="1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</row>
    <row r="532" spans="1:26" ht="20.25" customHeight="1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</row>
    <row r="533" spans="1:26" ht="20.25" customHeight="1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</row>
    <row r="534" spans="1:26" ht="20.25" customHeight="1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</row>
    <row r="535" spans="1:26" ht="20.25" customHeight="1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</row>
    <row r="536" spans="1:26" ht="20.25" customHeight="1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</row>
    <row r="537" spans="1:26" ht="20.25" customHeight="1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</row>
    <row r="538" spans="1:26" ht="20.25" customHeight="1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</row>
    <row r="539" spans="1:26" ht="20.25" customHeight="1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</row>
    <row r="540" spans="1:26" ht="20.25" customHeight="1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</row>
    <row r="541" spans="1:26" ht="20.25" customHeight="1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</row>
    <row r="542" spans="1:26" ht="20.25" customHeight="1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</row>
    <row r="543" spans="1:26" ht="20.25" customHeight="1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</row>
    <row r="544" spans="1:26" ht="20.25" customHeight="1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</row>
    <row r="545" spans="1:26" ht="20.25" customHeight="1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</row>
    <row r="546" spans="1:26" ht="20.25" customHeight="1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</row>
    <row r="547" spans="1:26" ht="20.25" customHeight="1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</row>
    <row r="548" spans="1:26" ht="20.25" customHeight="1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</row>
    <row r="549" spans="1:26" ht="20.25" customHeight="1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</row>
    <row r="550" spans="1:26" ht="20.25" customHeight="1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</row>
    <row r="551" spans="1:26" ht="20.25" customHeight="1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</row>
    <row r="552" spans="1:26" ht="20.25" customHeight="1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</row>
    <row r="553" spans="1:26" ht="20.25" customHeight="1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</row>
    <row r="554" spans="1:26" ht="20.25" customHeight="1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</row>
    <row r="555" spans="1:26" ht="20.25" customHeight="1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</row>
    <row r="556" spans="1:26" ht="20.25" customHeight="1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</row>
    <row r="557" spans="1:26" ht="20.25" customHeight="1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</row>
    <row r="558" spans="1:26" ht="20.25" customHeight="1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</row>
    <row r="559" spans="1:26" ht="20.25" customHeight="1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</row>
    <row r="560" spans="1:26" ht="20.25" customHeight="1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</row>
    <row r="561" spans="1:26" ht="20.25" customHeight="1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</row>
    <row r="562" spans="1:26" ht="20.25" customHeight="1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</row>
    <row r="563" spans="1:26" ht="20.25" customHeight="1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</row>
    <row r="564" spans="1:26" ht="20.25" customHeight="1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</row>
    <row r="565" spans="1:26" ht="20.25" customHeight="1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</row>
    <row r="566" spans="1:26" ht="20.25" customHeight="1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</row>
    <row r="567" spans="1:26" ht="20.25" customHeight="1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</row>
    <row r="568" spans="1:26" ht="20.25" customHeight="1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</row>
    <row r="569" spans="1:26" ht="20.25" customHeight="1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</row>
    <row r="570" spans="1:26" ht="20.25" customHeight="1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</row>
    <row r="571" spans="1:26" ht="20.25" customHeight="1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</row>
    <row r="572" spans="1:26" ht="20.25" customHeight="1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</row>
    <row r="573" spans="1:26" ht="20.25" customHeight="1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</row>
    <row r="574" spans="1:26" ht="20.25" customHeight="1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</row>
    <row r="575" spans="1:26" ht="20.25" customHeight="1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</row>
    <row r="576" spans="1:26" ht="20.25" customHeight="1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</row>
    <row r="577" spans="1:26" ht="20.25" customHeight="1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</row>
    <row r="578" spans="1:26" ht="20.25" customHeight="1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</row>
    <row r="579" spans="1:26" ht="20.25" customHeight="1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</row>
    <row r="580" spans="1:26" ht="20.25" customHeight="1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</row>
    <row r="581" spans="1:26" ht="20.25" customHeight="1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</row>
    <row r="582" spans="1:26" ht="20.25" customHeight="1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</row>
    <row r="583" spans="1:26" ht="20.25" customHeight="1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</row>
    <row r="584" spans="1:26" ht="20.25" customHeight="1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</row>
    <row r="585" spans="1:26" ht="20.25" customHeight="1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</row>
    <row r="586" spans="1:26" ht="20.25" customHeight="1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</row>
    <row r="587" spans="1:26" ht="20.25" customHeight="1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</row>
    <row r="588" spans="1:26" ht="20.25" customHeight="1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</row>
    <row r="589" spans="1:26" ht="20.25" customHeight="1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</row>
    <row r="590" spans="1:26" ht="20.25" customHeight="1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</row>
    <row r="591" spans="1:26" ht="20.25" customHeight="1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ht="20.25" customHeight="1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</row>
    <row r="593" spans="1:26" ht="20.25" customHeight="1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</row>
    <row r="594" spans="1:26" ht="20.25" customHeight="1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</row>
    <row r="595" spans="1:26" ht="20.25" customHeight="1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</row>
    <row r="596" spans="1:26" ht="20.25" customHeight="1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</row>
    <row r="597" spans="1:26" ht="20.25" customHeight="1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</row>
    <row r="598" spans="1:26" ht="20.25" customHeight="1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</row>
    <row r="599" spans="1:26" ht="20.25" customHeight="1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</row>
    <row r="600" spans="1:26" ht="20.25" customHeight="1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</row>
    <row r="601" spans="1:26" ht="20.25" customHeight="1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</row>
    <row r="602" spans="1:26" ht="20.25" customHeight="1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</row>
    <row r="603" spans="1:26" ht="20.25" customHeight="1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</row>
    <row r="604" spans="1:26" ht="20.25" customHeight="1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</row>
    <row r="605" spans="1:26" ht="20.25" customHeight="1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</row>
    <row r="606" spans="1:26" ht="20.25" customHeight="1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</row>
    <row r="607" spans="1:26" ht="20.25" customHeight="1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</row>
    <row r="608" spans="1:26" ht="20.25" customHeight="1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</row>
    <row r="609" spans="1:26" ht="20.25" customHeight="1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</row>
    <row r="610" spans="1:26" ht="20.25" customHeight="1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</row>
    <row r="611" spans="1:26" ht="20.25" customHeight="1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</row>
    <row r="612" spans="1:26" ht="20.25" customHeight="1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</row>
    <row r="613" spans="1:26" ht="20.25" customHeight="1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</row>
    <row r="614" spans="1:26" ht="20.25" customHeight="1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</row>
    <row r="615" spans="1:26" ht="20.25" customHeight="1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</row>
    <row r="616" spans="1:26" ht="20.25" customHeight="1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</row>
    <row r="617" spans="1:26" ht="20.25" customHeight="1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</row>
    <row r="618" spans="1:26" ht="20.25" customHeight="1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</row>
    <row r="619" spans="1:26" ht="20.25" customHeight="1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</row>
    <row r="620" spans="1:26" ht="20.25" customHeight="1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</row>
    <row r="621" spans="1:26" ht="20.25" customHeight="1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</row>
    <row r="622" spans="1:26" ht="20.25" customHeight="1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</row>
    <row r="623" spans="1:26" ht="20.25" customHeight="1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</row>
    <row r="624" spans="1:26" ht="20.25" customHeight="1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</row>
    <row r="625" spans="1:26" ht="20.25" customHeight="1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</row>
    <row r="626" spans="1:26" ht="20.25" customHeight="1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</row>
    <row r="627" spans="1:26" ht="20.25" customHeight="1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</row>
    <row r="628" spans="1:26" ht="20.25" customHeight="1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</row>
    <row r="629" spans="1:26" ht="20.25" customHeight="1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</row>
    <row r="630" spans="1:26" ht="20.25" customHeight="1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</row>
    <row r="631" spans="1:26" ht="20.25" customHeight="1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</row>
    <row r="632" spans="1:26" ht="20.25" customHeight="1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</row>
    <row r="633" spans="1:26" ht="20.25" customHeight="1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</row>
    <row r="634" spans="1:26" ht="20.25" customHeight="1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</row>
    <row r="635" spans="1:26" ht="20.25" customHeight="1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</row>
    <row r="636" spans="1:26" ht="20.25" customHeight="1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</row>
    <row r="637" spans="1:26" ht="20.25" customHeight="1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</row>
    <row r="638" spans="1:26" ht="20.25" customHeight="1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</row>
    <row r="639" spans="1:26" ht="20.25" customHeight="1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</row>
    <row r="640" spans="1:26" ht="20.25" customHeight="1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</row>
    <row r="641" spans="1:26" ht="20.25" customHeight="1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</row>
    <row r="642" spans="1:26" ht="20.25" customHeight="1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</row>
    <row r="643" spans="1:26" ht="20.25" customHeight="1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</row>
    <row r="644" spans="1:26" ht="20.25" customHeight="1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</row>
    <row r="645" spans="1:26" ht="20.25" customHeight="1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</row>
    <row r="646" spans="1:26" ht="20.25" customHeight="1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</row>
    <row r="647" spans="1:26" ht="20.25" customHeight="1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</row>
    <row r="648" spans="1:26" ht="20.25" customHeight="1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</row>
    <row r="649" spans="1:26" ht="20.25" customHeight="1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</row>
    <row r="650" spans="1:26" ht="20.25" customHeight="1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</row>
    <row r="651" spans="1:26" ht="20.25" customHeight="1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</row>
    <row r="652" spans="1:26" ht="20.25" customHeight="1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</row>
    <row r="653" spans="1:26" ht="20.25" customHeight="1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</row>
    <row r="654" spans="1:26" ht="20.25" customHeight="1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</row>
    <row r="655" spans="1:26" ht="20.25" customHeight="1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</row>
    <row r="656" spans="1:26" ht="20.25" customHeight="1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</row>
    <row r="657" spans="1:26" ht="20.25" customHeight="1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</row>
    <row r="658" spans="1:26" ht="20.25" customHeight="1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</row>
    <row r="659" spans="1:26" ht="20.25" customHeight="1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</row>
    <row r="660" spans="1:26" ht="20.25" customHeight="1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</row>
    <row r="661" spans="1:26" ht="20.25" customHeight="1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</row>
    <row r="662" spans="1:26" ht="20.25" customHeight="1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</row>
    <row r="663" spans="1:26" ht="20.25" customHeight="1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</row>
    <row r="664" spans="1:26" ht="20.25" customHeight="1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</row>
    <row r="665" spans="1:26" ht="20.25" customHeight="1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</row>
    <row r="666" spans="1:26" ht="20.25" customHeight="1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</row>
    <row r="667" spans="1:26" ht="20.25" customHeight="1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</row>
    <row r="668" spans="1:26" ht="20.25" customHeight="1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</row>
    <row r="669" spans="1:26" ht="20.25" customHeight="1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</row>
    <row r="670" spans="1:26" ht="20.25" customHeight="1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</row>
    <row r="671" spans="1:26" ht="20.25" customHeight="1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</row>
    <row r="672" spans="1:26" ht="20.25" customHeight="1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</row>
    <row r="673" spans="1:26" ht="20.25" customHeight="1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</row>
    <row r="674" spans="1:26" ht="20.25" customHeight="1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</row>
    <row r="675" spans="1:26" ht="20.25" customHeight="1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</row>
    <row r="676" spans="1:26" ht="20.25" customHeight="1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</row>
    <row r="677" spans="1:26" ht="20.25" customHeight="1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</row>
    <row r="678" spans="1:26" ht="20.25" customHeight="1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</row>
    <row r="679" spans="1:26" ht="20.25" customHeight="1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</row>
    <row r="680" spans="1:26" ht="20.25" customHeight="1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</row>
    <row r="681" spans="1:26" ht="20.25" customHeight="1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</row>
    <row r="682" spans="1:26" ht="20.25" customHeight="1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</row>
    <row r="683" spans="1:26" ht="20.25" customHeight="1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</row>
    <row r="684" spans="1:26" ht="20.25" customHeight="1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</row>
    <row r="685" spans="1:26" ht="20.25" customHeight="1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</row>
    <row r="686" spans="1:26" ht="20.25" customHeight="1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</row>
    <row r="687" spans="1:26" ht="20.25" customHeight="1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</row>
    <row r="688" spans="1:26" ht="20.25" customHeight="1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</row>
    <row r="689" spans="1:26" ht="20.25" customHeight="1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</row>
    <row r="690" spans="1:26" ht="20.25" customHeight="1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</row>
    <row r="691" spans="1:26" ht="20.25" customHeight="1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</row>
    <row r="692" spans="1:26" ht="20.25" customHeight="1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</row>
    <row r="693" spans="1:26" ht="20.25" customHeight="1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</row>
    <row r="694" spans="1:26" ht="20.25" customHeight="1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</row>
    <row r="695" spans="1:26" ht="20.25" customHeight="1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</row>
    <row r="696" spans="1:26" ht="20.25" customHeight="1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</row>
    <row r="697" spans="1:26" ht="20.25" customHeight="1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</row>
    <row r="698" spans="1:26" ht="20.25" customHeight="1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</row>
    <row r="699" spans="1:26" ht="20.25" customHeight="1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</row>
    <row r="700" spans="1:26" ht="20.25" customHeight="1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</row>
    <row r="701" spans="1:26" ht="20.25" customHeight="1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</row>
    <row r="702" spans="1:26" ht="20.25" customHeight="1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</row>
    <row r="703" spans="1:26" ht="20.25" customHeight="1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</row>
    <row r="704" spans="1:26" ht="20.25" customHeight="1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</row>
    <row r="705" spans="1:26" ht="20.25" customHeight="1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</row>
    <row r="706" spans="1:26" ht="20.25" customHeight="1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</row>
    <row r="707" spans="1:26" ht="20.25" customHeight="1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</row>
    <row r="708" spans="1:26" ht="20.25" customHeight="1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</row>
    <row r="709" spans="1:26" ht="20.25" customHeight="1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</row>
    <row r="710" spans="1:26" ht="20.25" customHeight="1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</row>
    <row r="711" spans="1:26" ht="20.25" customHeight="1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</row>
    <row r="712" spans="1:26" ht="20.25" customHeight="1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</row>
    <row r="713" spans="1:26" ht="20.25" customHeight="1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</row>
    <row r="714" spans="1:26" ht="20.25" customHeight="1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</row>
    <row r="715" spans="1:26" ht="20.25" customHeight="1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</row>
    <row r="716" spans="1:26" ht="20.25" customHeight="1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</row>
    <row r="717" spans="1:26" ht="20.25" customHeight="1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</row>
    <row r="718" spans="1:26" ht="20.25" customHeight="1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</row>
    <row r="719" spans="1:26" ht="20.25" customHeight="1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</row>
    <row r="720" spans="1:26" ht="20.25" customHeight="1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</row>
    <row r="721" spans="1:26" ht="20.25" customHeight="1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</row>
    <row r="722" spans="1:26" ht="20.25" customHeight="1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</row>
    <row r="723" spans="1:26" ht="20.25" customHeight="1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</row>
    <row r="724" spans="1:26" ht="20.25" customHeight="1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</row>
    <row r="725" spans="1:26" ht="20.25" customHeight="1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</row>
    <row r="726" spans="1:26" ht="20.25" customHeight="1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</row>
    <row r="727" spans="1:26" ht="20.25" customHeight="1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</row>
    <row r="728" spans="1:26" ht="20.25" customHeight="1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</row>
    <row r="729" spans="1:26" ht="20.25" customHeight="1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</row>
    <row r="730" spans="1:26" ht="20.25" customHeight="1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</row>
    <row r="731" spans="1:26" ht="20.25" customHeight="1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</row>
    <row r="732" spans="1:26" ht="20.25" customHeight="1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</row>
    <row r="733" spans="1:26" ht="20.25" customHeight="1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</row>
    <row r="734" spans="1:26" ht="20.25" customHeight="1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</row>
    <row r="735" spans="1:26" ht="20.25" customHeight="1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</row>
    <row r="736" spans="1:26" ht="20.25" customHeight="1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</row>
    <row r="737" spans="1:26" ht="20.25" customHeight="1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</row>
    <row r="738" spans="1:26" ht="20.25" customHeight="1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</row>
    <row r="739" spans="1:26" ht="20.25" customHeight="1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</row>
    <row r="740" spans="1:26" ht="20.25" customHeight="1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</row>
    <row r="741" spans="1:26" ht="20.25" customHeight="1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</row>
    <row r="742" spans="1:26" ht="20.25" customHeight="1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</row>
    <row r="743" spans="1:26" ht="20.25" customHeight="1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</row>
    <row r="744" spans="1:26" ht="20.25" customHeight="1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</row>
    <row r="745" spans="1:26" ht="20.25" customHeight="1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</row>
    <row r="746" spans="1:26" ht="20.25" customHeight="1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</row>
    <row r="747" spans="1:26" ht="20.25" customHeight="1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</row>
    <row r="748" spans="1:26" ht="20.25" customHeight="1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</row>
    <row r="749" spans="1:26" ht="20.25" customHeight="1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</row>
    <row r="750" spans="1:26" ht="20.25" customHeight="1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</row>
    <row r="751" spans="1:26" ht="20.25" customHeight="1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</row>
    <row r="752" spans="1:26" ht="20.25" customHeight="1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</row>
    <row r="753" spans="1:26" ht="20.25" customHeight="1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</row>
    <row r="754" spans="1:26" ht="20.25" customHeight="1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</row>
    <row r="755" spans="1:26" ht="20.25" customHeight="1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</row>
    <row r="756" spans="1:26" ht="20.25" customHeight="1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</row>
    <row r="757" spans="1:26" ht="20.25" customHeight="1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</row>
    <row r="758" spans="1:26" ht="20.25" customHeight="1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</row>
    <row r="759" spans="1:26" ht="20.25" customHeight="1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</row>
    <row r="760" spans="1:26" ht="20.25" customHeight="1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</row>
    <row r="761" spans="1:26" ht="20.25" customHeight="1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</row>
    <row r="762" spans="1:26" ht="20.25" customHeight="1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</row>
    <row r="763" spans="1:26" ht="20.25" customHeight="1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</row>
    <row r="764" spans="1:26" ht="20.25" customHeight="1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</row>
    <row r="765" spans="1:26" ht="20.25" customHeight="1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</row>
    <row r="766" spans="1:26" ht="20.25" customHeight="1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</row>
    <row r="767" spans="1:26" ht="20.25" customHeight="1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</row>
    <row r="768" spans="1:26" ht="20.25" customHeight="1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</row>
    <row r="769" spans="1:26" ht="20.25" customHeight="1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</row>
    <row r="770" spans="1:26" ht="20.25" customHeight="1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</row>
    <row r="771" spans="1:26" ht="20.25" customHeight="1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</row>
    <row r="772" spans="1:26" ht="20.25" customHeight="1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</row>
    <row r="773" spans="1:26" ht="20.25" customHeight="1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</row>
    <row r="774" spans="1:26" ht="20.25" customHeight="1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</row>
    <row r="775" spans="1:26" ht="20.25" customHeight="1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</row>
    <row r="776" spans="1:26" ht="20.25" customHeight="1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</row>
    <row r="777" spans="1:26" ht="20.25" customHeight="1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</row>
    <row r="778" spans="1:26" ht="20.25" customHeight="1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</row>
    <row r="779" spans="1:26" ht="20.25" customHeight="1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</row>
    <row r="780" spans="1:26" ht="20.25" customHeight="1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</row>
    <row r="781" spans="1:26" ht="20.25" customHeight="1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</row>
    <row r="782" spans="1:26" ht="20.25" customHeight="1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</row>
    <row r="783" spans="1:26" ht="20.25" customHeight="1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</row>
    <row r="784" spans="1:26" ht="20.25" customHeight="1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</row>
    <row r="785" spans="1:26" ht="20.25" customHeight="1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</row>
    <row r="786" spans="1:26" ht="20.25" customHeight="1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</row>
    <row r="787" spans="1:26" ht="20.25" customHeight="1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</row>
    <row r="788" spans="1:26" ht="20.25" customHeight="1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</row>
    <row r="789" spans="1:26" ht="20.25" customHeight="1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</row>
    <row r="790" spans="1:26" ht="20.25" customHeight="1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</row>
    <row r="791" spans="1:26" ht="20.25" customHeight="1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</row>
    <row r="792" spans="1:26" ht="20.25" customHeight="1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</row>
    <row r="793" spans="1:26" ht="20.25" customHeight="1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</row>
    <row r="794" spans="1:26" ht="20.25" customHeight="1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</row>
    <row r="795" spans="1:26" ht="20.25" customHeight="1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</row>
    <row r="796" spans="1:26" ht="20.25" customHeight="1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</row>
    <row r="797" spans="1:26" ht="20.25" customHeight="1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</row>
    <row r="798" spans="1:26" ht="20.25" customHeight="1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</row>
    <row r="799" spans="1:26" ht="20.25" customHeight="1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</row>
    <row r="800" spans="1:26" ht="20.25" customHeight="1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</row>
    <row r="801" spans="1:26" ht="20.25" customHeight="1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</row>
    <row r="802" spans="1:26" ht="20.25" customHeight="1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</row>
    <row r="803" spans="1:26" ht="20.25" customHeight="1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</row>
    <row r="804" spans="1:26" ht="20.25" customHeight="1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</row>
    <row r="805" spans="1:26" ht="20.25" customHeight="1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</row>
    <row r="806" spans="1:26" ht="20.25" customHeight="1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</row>
    <row r="807" spans="1:26" ht="20.25" customHeight="1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</row>
    <row r="808" spans="1:26" ht="20.25" customHeight="1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</row>
    <row r="809" spans="1:26" ht="20.25" customHeight="1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</row>
    <row r="810" spans="1:26" ht="20.25" customHeight="1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</row>
    <row r="811" spans="1:26" ht="20.25" customHeight="1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</row>
    <row r="812" spans="1:26" ht="20.25" customHeight="1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</row>
    <row r="813" spans="1:26" ht="20.25" customHeight="1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</row>
    <row r="814" spans="1:26" ht="20.25" customHeight="1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</row>
    <row r="815" spans="1:26" ht="20.25" customHeight="1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</row>
    <row r="816" spans="1:26" ht="20.25" customHeight="1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</row>
    <row r="817" spans="1:26" ht="20.25" customHeight="1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</row>
    <row r="818" spans="1:26" ht="20.25" customHeight="1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</row>
    <row r="819" spans="1:26" ht="20.25" customHeight="1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</row>
    <row r="820" spans="1:26" ht="20.25" customHeight="1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</row>
    <row r="821" spans="1:26" ht="20.25" customHeight="1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</row>
    <row r="822" spans="1:26" ht="20.25" customHeight="1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</row>
    <row r="823" spans="1:26" ht="20.25" customHeight="1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</row>
    <row r="824" spans="1:26" ht="20.25" customHeight="1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</row>
    <row r="825" spans="1:26" ht="20.25" customHeight="1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</row>
    <row r="826" spans="1:26" ht="20.25" customHeight="1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</row>
    <row r="827" spans="1:26" ht="20.25" customHeight="1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</row>
    <row r="828" spans="1:26" ht="20.25" customHeight="1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</row>
    <row r="829" spans="1:26" ht="20.25" customHeight="1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</row>
    <row r="830" spans="1:26" ht="20.25" customHeight="1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</row>
    <row r="831" spans="1:26" ht="20.25" customHeight="1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</row>
    <row r="832" spans="1:26" ht="20.25" customHeight="1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</row>
    <row r="833" spans="1:26" ht="20.25" customHeight="1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</row>
    <row r="834" spans="1:26" ht="20.25" customHeight="1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</row>
    <row r="835" spans="1:26" ht="20.25" customHeight="1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</row>
    <row r="836" spans="1:26" ht="20.25" customHeight="1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</row>
    <row r="837" spans="1:26" ht="20.25" customHeight="1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</row>
    <row r="838" spans="1:26" ht="20.25" customHeight="1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</row>
    <row r="839" spans="1:26" ht="20.25" customHeight="1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</row>
    <row r="840" spans="1:26" ht="20.25" customHeight="1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</row>
    <row r="841" spans="1:26" ht="20.25" customHeight="1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</row>
    <row r="842" spans="1:26" ht="20.25" customHeight="1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</row>
    <row r="843" spans="1:26" ht="20.25" customHeight="1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</row>
    <row r="844" spans="1:26" ht="20.25" customHeight="1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</row>
    <row r="845" spans="1:26" ht="20.25" customHeight="1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</row>
    <row r="846" spans="1:26" ht="20.25" customHeight="1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</row>
    <row r="847" spans="1:26" ht="20.25" customHeight="1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</row>
    <row r="848" spans="1:26" ht="20.25" customHeight="1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</row>
    <row r="849" spans="1:26" ht="20.25" customHeight="1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</row>
    <row r="850" spans="1:26" ht="20.25" customHeight="1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</row>
    <row r="851" spans="1:26" ht="20.25" customHeight="1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</row>
    <row r="852" spans="1:26" ht="20.25" customHeight="1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</row>
    <row r="853" spans="1:26" ht="20.25" customHeight="1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</row>
    <row r="854" spans="1:26" ht="20.25" customHeight="1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</row>
    <row r="855" spans="1:26" ht="20.25" customHeight="1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</row>
    <row r="856" spans="1:26" ht="20.25" customHeight="1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</row>
    <row r="857" spans="1:26" ht="20.25" customHeight="1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</row>
    <row r="858" spans="1:26" ht="20.25" customHeight="1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</row>
    <row r="859" spans="1:26" ht="20.25" customHeight="1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</row>
    <row r="860" spans="1:26" ht="20.25" customHeight="1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</row>
    <row r="861" spans="1:26" ht="20.25" customHeight="1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</row>
    <row r="862" spans="1:26" ht="20.25" customHeight="1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</row>
    <row r="863" spans="1:26" ht="20.25" customHeight="1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</row>
    <row r="864" spans="1:26" ht="20.25" customHeight="1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</row>
    <row r="865" spans="1:26" ht="20.25" customHeight="1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</row>
    <row r="866" spans="1:26" ht="20.25" customHeight="1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</row>
    <row r="867" spans="1:26" ht="20.25" customHeight="1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</row>
    <row r="868" spans="1:26" ht="20.25" customHeight="1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</row>
    <row r="869" spans="1:26" ht="20.25" customHeight="1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</row>
    <row r="870" spans="1:26" ht="20.25" customHeight="1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</row>
    <row r="871" spans="1:26" ht="20.25" customHeight="1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</row>
    <row r="872" spans="1:26" ht="20.25" customHeight="1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</row>
    <row r="873" spans="1:26" ht="20.25" customHeight="1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</row>
    <row r="874" spans="1:26" ht="20.25" customHeight="1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</row>
    <row r="875" spans="1:26" ht="20.25" customHeight="1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</row>
    <row r="876" spans="1:26" ht="20.25" customHeight="1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</row>
    <row r="877" spans="1:26" ht="20.25" customHeight="1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</row>
    <row r="878" spans="1:26" ht="20.25" customHeight="1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</row>
    <row r="879" spans="1:26" ht="20.25" customHeight="1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</row>
    <row r="880" spans="1:26" ht="20.25" customHeight="1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</row>
    <row r="881" spans="1:26" ht="20.25" customHeight="1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</row>
    <row r="882" spans="1:26" ht="20.25" customHeight="1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</row>
    <row r="883" spans="1:26" ht="20.25" customHeight="1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</row>
    <row r="884" spans="1:26" ht="20.25" customHeight="1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</row>
    <row r="885" spans="1:26" ht="20.25" customHeight="1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</row>
    <row r="886" spans="1:26" ht="20.25" customHeight="1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</row>
    <row r="887" spans="1:26" ht="20.25" customHeight="1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</row>
    <row r="888" spans="1:26" ht="20.25" customHeight="1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</row>
    <row r="889" spans="1:26" ht="20.25" customHeight="1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</row>
    <row r="890" spans="1:26" ht="20.25" customHeight="1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</row>
    <row r="891" spans="1:26" ht="20.25" customHeight="1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</row>
    <row r="892" spans="1:26" ht="20.25" customHeight="1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</row>
    <row r="893" spans="1:26" ht="20.25" customHeight="1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</row>
    <row r="894" spans="1:26" ht="20.25" customHeight="1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</row>
    <row r="895" spans="1:26" ht="20.25" customHeight="1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</row>
    <row r="896" spans="1:26" ht="20.25" customHeight="1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</row>
    <row r="897" spans="1:26" ht="20.25" customHeight="1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</row>
    <row r="898" spans="1:26" ht="20.25" customHeight="1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</row>
    <row r="899" spans="1:26" ht="20.25" customHeight="1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</row>
    <row r="900" spans="1:26" ht="20.25" customHeight="1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</row>
    <row r="901" spans="1:26" ht="20.25" customHeight="1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</row>
    <row r="902" spans="1:26" ht="20.25" customHeight="1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</row>
    <row r="903" spans="1:26" ht="20.25" customHeight="1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</row>
    <row r="904" spans="1:26" ht="20.25" customHeight="1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</row>
    <row r="905" spans="1:26" ht="20.25" customHeight="1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</row>
    <row r="906" spans="1:26" ht="20.25" customHeight="1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</row>
    <row r="907" spans="1:26" ht="20.25" customHeight="1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</row>
    <row r="908" spans="1:26" ht="20.25" customHeight="1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</row>
    <row r="909" spans="1:26" ht="20.25" customHeight="1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</row>
    <row r="910" spans="1:26" ht="20.25" customHeight="1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</row>
    <row r="911" spans="1:26" ht="20.25" customHeight="1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</row>
    <row r="912" spans="1:26" ht="20.25" customHeight="1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</row>
    <row r="913" spans="1:26" ht="20.25" customHeight="1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</row>
    <row r="914" spans="1:26" ht="20.25" customHeight="1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</row>
    <row r="915" spans="1:26" ht="20.25" customHeight="1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</row>
    <row r="916" spans="1:26" ht="20.25" customHeight="1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</row>
    <row r="917" spans="1:26" ht="20.25" customHeight="1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</row>
    <row r="918" spans="1:26" ht="20.25" customHeight="1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</row>
    <row r="919" spans="1:26" ht="20.25" customHeight="1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</row>
    <row r="920" spans="1:26" ht="20.25" customHeight="1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</row>
    <row r="921" spans="1:26" ht="20.25" customHeight="1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</row>
    <row r="922" spans="1:26" ht="20.25" customHeight="1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</row>
    <row r="923" spans="1:26" ht="20.25" customHeight="1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</row>
    <row r="924" spans="1:26" ht="20.25" customHeight="1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</row>
    <row r="925" spans="1:26" ht="20.25" customHeight="1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</row>
    <row r="926" spans="1:26" ht="20.25" customHeight="1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</row>
    <row r="927" spans="1:26" ht="20.25" customHeight="1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</row>
    <row r="928" spans="1:26" ht="20.25" customHeight="1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</row>
    <row r="929" spans="1:26" ht="20.25" customHeight="1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</row>
    <row r="930" spans="1:26" ht="20.25" customHeight="1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</row>
    <row r="931" spans="1:26" ht="20.25" customHeight="1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</row>
    <row r="932" spans="1:26" ht="20.25" customHeight="1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</row>
    <row r="933" spans="1:26" ht="20.25" customHeight="1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</row>
    <row r="934" spans="1:26" ht="20.25" customHeight="1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</row>
    <row r="935" spans="1:26" ht="20.25" customHeight="1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</row>
    <row r="936" spans="1:26" ht="20.25" customHeight="1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</row>
    <row r="937" spans="1:26" ht="20.25" customHeight="1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</row>
    <row r="938" spans="1:26" ht="20.25" customHeight="1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</row>
    <row r="939" spans="1:26" ht="20.25" customHeight="1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</row>
    <row r="940" spans="1:26" ht="20.25" customHeight="1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</row>
    <row r="941" spans="1:26" ht="20.25" customHeight="1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</row>
    <row r="942" spans="1:26" ht="20.25" customHeight="1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</row>
    <row r="943" spans="1:26" ht="20.25" customHeight="1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</row>
    <row r="944" spans="1:26" ht="20.25" customHeight="1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</row>
    <row r="945" spans="1:26" ht="20.25" customHeight="1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</row>
    <row r="946" spans="1:26" ht="20.25" customHeight="1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</row>
    <row r="947" spans="1:26" ht="20.25" customHeight="1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</row>
    <row r="948" spans="1:26" ht="20.25" customHeight="1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</row>
    <row r="949" spans="1:26" ht="20.25" customHeight="1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</row>
    <row r="950" spans="1:26" ht="20.25" customHeight="1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</row>
    <row r="951" spans="1:26" ht="20.25" customHeight="1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</row>
    <row r="952" spans="1:26" ht="20.25" customHeight="1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</row>
    <row r="953" spans="1:26" ht="20.25" customHeight="1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</row>
    <row r="954" spans="1:26" ht="20.25" customHeight="1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</row>
    <row r="955" spans="1:26" ht="20.25" customHeight="1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</row>
    <row r="956" spans="1:26" ht="20.25" customHeight="1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</row>
    <row r="957" spans="1:26" ht="20.25" customHeight="1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</row>
    <row r="958" spans="1:26" ht="20.25" customHeight="1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</row>
    <row r="959" spans="1:26" ht="20.25" customHeight="1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</row>
    <row r="960" spans="1:26" ht="20.25" customHeight="1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</row>
    <row r="961" spans="1:26" ht="20.25" customHeight="1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</row>
    <row r="962" spans="1:26" ht="20.25" customHeight="1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</row>
    <row r="963" spans="1:26" ht="20.25" customHeight="1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</row>
    <row r="964" spans="1:26" ht="20.25" customHeight="1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</row>
    <row r="965" spans="1:26" ht="20.25" customHeight="1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</row>
    <row r="966" spans="1:26" ht="20.25" customHeight="1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</row>
    <row r="967" spans="1:26" ht="20.25" customHeight="1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</row>
    <row r="968" spans="1:26" ht="20.25" customHeight="1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</row>
    <row r="969" spans="1:26" ht="20.25" customHeight="1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</row>
    <row r="970" spans="1:26" ht="20.25" customHeight="1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</row>
    <row r="971" spans="1:26" ht="20.25" customHeight="1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</row>
    <row r="972" spans="1:26" ht="20.25" customHeight="1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</row>
    <row r="973" spans="1:26" ht="20.25" customHeight="1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</row>
    <row r="974" spans="1:26" ht="20.25" customHeight="1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</row>
    <row r="975" spans="1:26" ht="20.25" customHeight="1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</row>
    <row r="976" spans="1:26" ht="20.25" customHeight="1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</row>
    <row r="977" spans="1:26" ht="20.25" customHeight="1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</row>
    <row r="978" spans="1:26" ht="20.25" customHeight="1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</row>
    <row r="979" spans="1:26" ht="20.25" customHeight="1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</row>
    <row r="980" spans="1:26" ht="20.25" customHeight="1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</row>
    <row r="981" spans="1:26" ht="20.25" customHeight="1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</row>
    <row r="982" spans="1:26" ht="20.25" customHeight="1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</row>
    <row r="983" spans="1:26" ht="20.25" customHeight="1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</row>
    <row r="984" spans="1:26" ht="20.25" customHeight="1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</row>
    <row r="985" spans="1:26" ht="20.25" customHeight="1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</row>
    <row r="986" spans="1:26" ht="20.25" customHeight="1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</row>
    <row r="987" spans="1:26" ht="20.25" customHeight="1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</row>
    <row r="988" spans="1:26" ht="20.25" customHeight="1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</row>
    <row r="989" spans="1:26" ht="20.25" customHeight="1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</row>
    <row r="990" spans="1:26" ht="20.25" customHeight="1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</row>
    <row r="991" spans="1:26" ht="20.25" customHeight="1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</row>
    <row r="992" spans="1:26" ht="20.25" customHeight="1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</row>
    <row r="993" spans="1:26" ht="20.25" customHeight="1">
      <c r="A993" s="21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</row>
    <row r="994" spans="1:26" ht="20.25" customHeight="1">
      <c r="A994" s="21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</row>
    <row r="995" spans="1:26" ht="20.25" customHeight="1">
      <c r="A995" s="21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</row>
    <row r="996" spans="1:26" ht="20.25" customHeight="1">
      <c r="A996" s="21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</row>
    <row r="997" spans="1:26" ht="20.25" customHeight="1">
      <c r="A997" s="21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</row>
    <row r="998" spans="1:26" ht="20.25" customHeight="1">
      <c r="A998" s="21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</row>
    <row r="999" spans="1:26" ht="20.25" customHeight="1">
      <c r="A999" s="21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</row>
    <row r="1000" spans="1:26" ht="20.25" customHeight="1">
      <c r="A1000" s="21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</row>
  </sheetData>
  <autoFilter ref="A1:D122" xr:uid="{00000000-0009-0000-0000-000013000000}"/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Z1000"/>
  <sheetViews>
    <sheetView workbookViewId="0"/>
  </sheetViews>
  <sheetFormatPr defaultColWidth="11.21875" defaultRowHeight="15" customHeight="1"/>
  <cols>
    <col min="1" max="1" width="8.109375" customWidth="1"/>
    <col min="2" max="2" width="30.21875" customWidth="1"/>
    <col min="3" max="3" width="8.44140625" customWidth="1"/>
    <col min="4" max="4" width="5" customWidth="1"/>
    <col min="5" max="5" width="5.21875" customWidth="1"/>
    <col min="6" max="6" width="5" customWidth="1"/>
    <col min="7" max="7" width="4.5546875" customWidth="1"/>
    <col min="8" max="8" width="7.109375" customWidth="1"/>
    <col min="9" max="9" width="6.33203125" customWidth="1"/>
    <col min="10" max="10" width="7.21875" customWidth="1"/>
    <col min="11" max="11" width="35.44140625" customWidth="1"/>
    <col min="12" max="12" width="8.88671875" customWidth="1"/>
    <col min="13" max="26" width="8" customWidth="1"/>
  </cols>
  <sheetData>
    <row r="1" spans="1:26" ht="22.5" customHeight="1">
      <c r="A1" s="51" t="s">
        <v>183</v>
      </c>
      <c r="B1" s="52" t="s">
        <v>184</v>
      </c>
      <c r="C1" s="51" t="s">
        <v>11</v>
      </c>
      <c r="D1" s="51" t="s">
        <v>185</v>
      </c>
      <c r="E1" s="51" t="s">
        <v>186</v>
      </c>
      <c r="F1" s="51" t="s">
        <v>187</v>
      </c>
      <c r="G1" s="53" t="s">
        <v>188</v>
      </c>
      <c r="H1" s="52" t="s">
        <v>189</v>
      </c>
      <c r="I1" s="52" t="s">
        <v>190</v>
      </c>
      <c r="J1" s="52" t="s">
        <v>191</v>
      </c>
      <c r="K1" s="51" t="s">
        <v>192</v>
      </c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20.25" hidden="1" customHeight="1">
      <c r="A2" s="54">
        <v>126027</v>
      </c>
      <c r="B2" s="55" t="s">
        <v>123</v>
      </c>
      <c r="C2" s="56">
        <v>2</v>
      </c>
      <c r="D2" s="57">
        <v>1</v>
      </c>
      <c r="E2" s="57">
        <v>0</v>
      </c>
      <c r="F2" s="57">
        <v>1</v>
      </c>
      <c r="G2" s="57">
        <f t="shared" ref="G2:G21" si="0">(F2*30)+(E2*45)+(D2*15)</f>
        <v>45</v>
      </c>
      <c r="H2" s="57">
        <v>6</v>
      </c>
      <c r="I2" s="57">
        <v>2020</v>
      </c>
      <c r="J2" s="57" t="s">
        <v>193</v>
      </c>
      <c r="K2" s="57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ht="20.25" hidden="1" customHeight="1">
      <c r="A3" s="54">
        <v>126027</v>
      </c>
      <c r="B3" s="55" t="s">
        <v>123</v>
      </c>
      <c r="C3" s="56">
        <v>2</v>
      </c>
      <c r="D3" s="57">
        <v>1</v>
      </c>
      <c r="E3" s="57">
        <v>0</v>
      </c>
      <c r="F3" s="57">
        <v>1</v>
      </c>
      <c r="G3" s="57">
        <f t="shared" si="0"/>
        <v>45</v>
      </c>
      <c r="H3" s="57">
        <v>6</v>
      </c>
      <c r="I3" s="57">
        <v>2021</v>
      </c>
      <c r="J3" s="57" t="s">
        <v>193</v>
      </c>
      <c r="K3" s="57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ht="20.25" hidden="1" customHeight="1">
      <c r="A4" s="54">
        <v>128051</v>
      </c>
      <c r="B4" s="23" t="s">
        <v>156</v>
      </c>
      <c r="C4" s="56">
        <v>3</v>
      </c>
      <c r="D4" s="57">
        <v>3</v>
      </c>
      <c r="E4" s="57">
        <v>0</v>
      </c>
      <c r="F4" s="57">
        <v>0</v>
      </c>
      <c r="G4" s="57">
        <f t="shared" si="0"/>
        <v>45</v>
      </c>
      <c r="H4" s="57">
        <v>5</v>
      </c>
      <c r="I4" s="57">
        <v>2020</v>
      </c>
      <c r="J4" s="57" t="s">
        <v>194</v>
      </c>
      <c r="K4" s="23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 ht="20.25" hidden="1" customHeight="1">
      <c r="A5" s="54">
        <v>128051</v>
      </c>
      <c r="B5" s="23" t="s">
        <v>156</v>
      </c>
      <c r="C5" s="56">
        <v>3</v>
      </c>
      <c r="D5" s="57">
        <v>3</v>
      </c>
      <c r="E5" s="57">
        <v>0</v>
      </c>
      <c r="F5" s="57">
        <v>0</v>
      </c>
      <c r="G5" s="57">
        <f t="shared" si="0"/>
        <v>45</v>
      </c>
      <c r="H5" s="57">
        <v>5</v>
      </c>
      <c r="I5" s="57">
        <v>2021</v>
      </c>
      <c r="J5" s="57" t="s">
        <v>194</v>
      </c>
      <c r="K5" s="23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ht="20.25" hidden="1" customHeight="1">
      <c r="A6" s="54">
        <v>128052</v>
      </c>
      <c r="B6" s="55" t="s">
        <v>162</v>
      </c>
      <c r="C6" s="56">
        <v>3</v>
      </c>
      <c r="D6" s="57">
        <v>3</v>
      </c>
      <c r="E6" s="57">
        <v>0</v>
      </c>
      <c r="F6" s="57">
        <v>0</v>
      </c>
      <c r="G6" s="57">
        <f t="shared" si="0"/>
        <v>45</v>
      </c>
      <c r="H6" s="57">
        <v>6</v>
      </c>
      <c r="I6" s="57">
        <v>2020</v>
      </c>
      <c r="J6" s="57" t="s">
        <v>194</v>
      </c>
      <c r="K6" s="23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20.25" hidden="1" customHeight="1">
      <c r="A7" s="54">
        <v>128052</v>
      </c>
      <c r="B7" s="55" t="s">
        <v>162</v>
      </c>
      <c r="C7" s="56">
        <v>3</v>
      </c>
      <c r="D7" s="57">
        <v>3</v>
      </c>
      <c r="E7" s="57">
        <v>0</v>
      </c>
      <c r="F7" s="57">
        <v>0</v>
      </c>
      <c r="G7" s="57">
        <f t="shared" si="0"/>
        <v>45</v>
      </c>
      <c r="H7" s="57">
        <v>6</v>
      </c>
      <c r="I7" s="57">
        <v>2021</v>
      </c>
      <c r="J7" s="57" t="s">
        <v>194</v>
      </c>
      <c r="K7" s="23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ht="20.25" hidden="1" customHeight="1">
      <c r="A8" s="54">
        <v>127021</v>
      </c>
      <c r="B8" s="49" t="s">
        <v>57</v>
      </c>
      <c r="C8" s="56">
        <v>3</v>
      </c>
      <c r="D8" s="57">
        <v>3</v>
      </c>
      <c r="E8" s="57">
        <v>0</v>
      </c>
      <c r="F8" s="57">
        <v>0</v>
      </c>
      <c r="G8" s="57">
        <f t="shared" si="0"/>
        <v>45</v>
      </c>
      <c r="H8" s="57">
        <v>5</v>
      </c>
      <c r="I8" s="57">
        <v>2020</v>
      </c>
      <c r="J8" s="57" t="s">
        <v>195</v>
      </c>
      <c r="K8" s="57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26" ht="20.25" hidden="1" customHeight="1">
      <c r="A9" s="54">
        <v>127021</v>
      </c>
      <c r="B9" s="49" t="s">
        <v>57</v>
      </c>
      <c r="C9" s="56">
        <v>3</v>
      </c>
      <c r="D9" s="57">
        <v>3</v>
      </c>
      <c r="E9" s="57">
        <v>0</v>
      </c>
      <c r="F9" s="57">
        <v>0</v>
      </c>
      <c r="G9" s="57">
        <f t="shared" si="0"/>
        <v>45</v>
      </c>
      <c r="H9" s="57">
        <v>5</v>
      </c>
      <c r="I9" s="57">
        <v>2021</v>
      </c>
      <c r="J9" s="57" t="s">
        <v>195</v>
      </c>
      <c r="K9" s="56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20.25" hidden="1" customHeight="1">
      <c r="A10" s="54">
        <v>127022</v>
      </c>
      <c r="B10" s="58" t="s">
        <v>68</v>
      </c>
      <c r="C10" s="56">
        <v>3</v>
      </c>
      <c r="D10" s="57">
        <v>3</v>
      </c>
      <c r="E10" s="57">
        <v>0</v>
      </c>
      <c r="F10" s="57">
        <v>0</v>
      </c>
      <c r="G10" s="57">
        <f t="shared" si="0"/>
        <v>45</v>
      </c>
      <c r="H10" s="57">
        <v>6</v>
      </c>
      <c r="I10" s="57">
        <v>2020</v>
      </c>
      <c r="J10" s="57" t="s">
        <v>195</v>
      </c>
      <c r="K10" s="57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20.25" hidden="1" customHeight="1">
      <c r="A11" s="54">
        <v>127022</v>
      </c>
      <c r="B11" s="58" t="s">
        <v>68</v>
      </c>
      <c r="C11" s="56">
        <v>3</v>
      </c>
      <c r="D11" s="57">
        <v>3</v>
      </c>
      <c r="E11" s="57">
        <v>0</v>
      </c>
      <c r="F11" s="57">
        <v>0</v>
      </c>
      <c r="G11" s="57">
        <f t="shared" si="0"/>
        <v>45</v>
      </c>
      <c r="H11" s="57">
        <v>6</v>
      </c>
      <c r="I11" s="57">
        <v>2021</v>
      </c>
      <c r="J11" s="57" t="s">
        <v>195</v>
      </c>
      <c r="K11" s="56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20.25" hidden="1" customHeight="1">
      <c r="A12" s="54">
        <v>125056</v>
      </c>
      <c r="B12" s="55" t="s">
        <v>179</v>
      </c>
      <c r="C12" s="56">
        <v>3</v>
      </c>
      <c r="D12" s="57">
        <v>3</v>
      </c>
      <c r="E12" s="57">
        <v>0</v>
      </c>
      <c r="F12" s="57">
        <v>0</v>
      </c>
      <c r="G12" s="57">
        <f t="shared" si="0"/>
        <v>45</v>
      </c>
      <c r="H12" s="57">
        <v>6</v>
      </c>
      <c r="I12" s="57">
        <v>2020</v>
      </c>
      <c r="J12" s="57" t="s">
        <v>196</v>
      </c>
      <c r="K12" s="57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20.25" hidden="1" customHeight="1">
      <c r="A13" s="54">
        <v>125056</v>
      </c>
      <c r="B13" s="55" t="s">
        <v>179</v>
      </c>
      <c r="C13" s="56">
        <v>3</v>
      </c>
      <c r="D13" s="57">
        <v>3</v>
      </c>
      <c r="E13" s="57">
        <v>0</v>
      </c>
      <c r="F13" s="57">
        <v>0</v>
      </c>
      <c r="G13" s="57">
        <f t="shared" si="0"/>
        <v>45</v>
      </c>
      <c r="H13" s="57">
        <v>6</v>
      </c>
      <c r="I13" s="57">
        <v>2021</v>
      </c>
      <c r="J13" s="57" t="s">
        <v>196</v>
      </c>
      <c r="K13" s="56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ht="20.25" hidden="1" customHeight="1">
      <c r="A14" s="54">
        <v>126028</v>
      </c>
      <c r="B14" s="55" t="s">
        <v>132</v>
      </c>
      <c r="C14" s="56">
        <v>2</v>
      </c>
      <c r="D14" s="57">
        <v>1</v>
      </c>
      <c r="E14" s="57">
        <v>0</v>
      </c>
      <c r="F14" s="57">
        <v>1</v>
      </c>
      <c r="G14" s="57">
        <f t="shared" si="0"/>
        <v>45</v>
      </c>
      <c r="H14" s="57" t="s">
        <v>197</v>
      </c>
      <c r="I14" s="57">
        <v>2020</v>
      </c>
      <c r="J14" s="57" t="s">
        <v>193</v>
      </c>
      <c r="K14" s="57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ht="20.25" hidden="1" customHeight="1">
      <c r="A15" s="54">
        <v>126028</v>
      </c>
      <c r="B15" s="55" t="s">
        <v>132</v>
      </c>
      <c r="C15" s="56">
        <v>2</v>
      </c>
      <c r="D15" s="57">
        <v>1</v>
      </c>
      <c r="E15" s="57">
        <v>0</v>
      </c>
      <c r="F15" s="57">
        <v>1</v>
      </c>
      <c r="G15" s="57">
        <f t="shared" si="0"/>
        <v>45</v>
      </c>
      <c r="H15" s="57" t="s">
        <v>197</v>
      </c>
      <c r="I15" s="57">
        <v>2021</v>
      </c>
      <c r="J15" s="57" t="s">
        <v>193</v>
      </c>
      <c r="K15" s="57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 ht="20.25" hidden="1" customHeight="1">
      <c r="A16" s="54">
        <v>128035</v>
      </c>
      <c r="B16" s="55" t="s">
        <v>146</v>
      </c>
      <c r="C16" s="56">
        <v>2</v>
      </c>
      <c r="D16" s="57">
        <v>1</v>
      </c>
      <c r="E16" s="57">
        <v>0</v>
      </c>
      <c r="F16" s="57">
        <v>1</v>
      </c>
      <c r="G16" s="57">
        <f t="shared" si="0"/>
        <v>45</v>
      </c>
      <c r="H16" s="57" t="s">
        <v>198</v>
      </c>
      <c r="I16" s="57">
        <v>2020</v>
      </c>
      <c r="J16" s="57" t="s">
        <v>194</v>
      </c>
      <c r="K16" s="57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ht="20.25" hidden="1" customHeight="1">
      <c r="A17" s="54">
        <v>128035</v>
      </c>
      <c r="B17" s="55" t="s">
        <v>146</v>
      </c>
      <c r="C17" s="56">
        <v>2</v>
      </c>
      <c r="D17" s="57">
        <v>1</v>
      </c>
      <c r="E17" s="57">
        <v>0</v>
      </c>
      <c r="F17" s="57">
        <v>1</v>
      </c>
      <c r="G17" s="57">
        <f t="shared" si="0"/>
        <v>45</v>
      </c>
      <c r="H17" s="57" t="s">
        <v>198</v>
      </c>
      <c r="I17" s="57">
        <v>2021</v>
      </c>
      <c r="J17" s="57" t="s">
        <v>194</v>
      </c>
      <c r="K17" s="23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20.25" customHeight="1">
      <c r="A18" s="54">
        <v>128053</v>
      </c>
      <c r="B18" s="55" t="s">
        <v>141</v>
      </c>
      <c r="C18" s="56">
        <v>2</v>
      </c>
      <c r="D18" s="57">
        <v>2</v>
      </c>
      <c r="E18" s="57">
        <v>0</v>
      </c>
      <c r="F18" s="57">
        <v>0</v>
      </c>
      <c r="G18" s="57">
        <f t="shared" si="0"/>
        <v>30</v>
      </c>
      <c r="H18" s="57">
        <v>2</v>
      </c>
      <c r="I18" s="57">
        <v>2021</v>
      </c>
      <c r="J18" s="57" t="s">
        <v>194</v>
      </c>
      <c r="K18" s="56" t="s">
        <v>199</v>
      </c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ht="20.25" hidden="1" customHeight="1">
      <c r="A19" s="54">
        <v>128064</v>
      </c>
      <c r="B19" s="55" t="s">
        <v>141</v>
      </c>
      <c r="C19" s="56">
        <v>3</v>
      </c>
      <c r="D19" s="57">
        <v>3</v>
      </c>
      <c r="E19" s="57">
        <v>0</v>
      </c>
      <c r="F19" s="57">
        <v>0</v>
      </c>
      <c r="G19" s="57">
        <f t="shared" si="0"/>
        <v>45</v>
      </c>
      <c r="H19" s="57">
        <v>2</v>
      </c>
      <c r="I19" s="57">
        <v>2020</v>
      </c>
      <c r="J19" s="57" t="s">
        <v>194</v>
      </c>
      <c r="K19" s="59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ht="20.25" hidden="1" customHeight="1">
      <c r="A20" s="54">
        <v>126029</v>
      </c>
      <c r="B20" s="60" t="s">
        <v>97</v>
      </c>
      <c r="C20" s="56">
        <v>2</v>
      </c>
      <c r="D20" s="57">
        <v>1</v>
      </c>
      <c r="E20" s="57">
        <v>0</v>
      </c>
      <c r="F20" s="57">
        <v>1</v>
      </c>
      <c r="G20" s="57">
        <f t="shared" si="0"/>
        <v>45</v>
      </c>
      <c r="H20" s="57">
        <v>1</v>
      </c>
      <c r="I20" s="57">
        <v>2020</v>
      </c>
      <c r="J20" s="57" t="s">
        <v>193</v>
      </c>
      <c r="K20" s="57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20.25" hidden="1" customHeight="1">
      <c r="A21" s="54">
        <v>126029</v>
      </c>
      <c r="B21" s="60" t="s">
        <v>97</v>
      </c>
      <c r="C21" s="56">
        <v>2</v>
      </c>
      <c r="D21" s="57">
        <v>1</v>
      </c>
      <c r="E21" s="57">
        <v>0</v>
      </c>
      <c r="F21" s="57">
        <v>1</v>
      </c>
      <c r="G21" s="57">
        <f t="shared" si="0"/>
        <v>45</v>
      </c>
      <c r="H21" s="57">
        <v>1</v>
      </c>
      <c r="I21" s="57">
        <v>2021</v>
      </c>
      <c r="J21" s="57" t="s">
        <v>193</v>
      </c>
      <c r="K21" s="57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20.25" hidden="1" customHeight="1">
      <c r="A22" s="57">
        <v>102065</v>
      </c>
      <c r="B22" s="49" t="s">
        <v>20</v>
      </c>
      <c r="C22" s="57">
        <v>2</v>
      </c>
      <c r="D22" s="57">
        <v>2</v>
      </c>
      <c r="E22" s="57">
        <v>0</v>
      </c>
      <c r="F22" s="57">
        <v>0</v>
      </c>
      <c r="G22" s="57">
        <f t="shared" ref="G22:G25" si="1">D22*15+E22*45+F22*30</f>
        <v>30</v>
      </c>
      <c r="H22" s="57">
        <v>1</v>
      </c>
      <c r="I22" s="57">
        <v>2020</v>
      </c>
      <c r="J22" s="57" t="s">
        <v>193</v>
      </c>
      <c r="K22" s="23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20.25" hidden="1" customHeight="1">
      <c r="A23" s="57">
        <v>102065</v>
      </c>
      <c r="B23" s="49" t="s">
        <v>20</v>
      </c>
      <c r="C23" s="57">
        <v>2</v>
      </c>
      <c r="D23" s="57">
        <v>2</v>
      </c>
      <c r="E23" s="57">
        <v>0</v>
      </c>
      <c r="F23" s="57">
        <v>0</v>
      </c>
      <c r="G23" s="57">
        <f t="shared" si="1"/>
        <v>30</v>
      </c>
      <c r="H23" s="57">
        <v>1</v>
      </c>
      <c r="I23" s="57">
        <v>2020</v>
      </c>
      <c r="J23" s="57" t="s">
        <v>195</v>
      </c>
      <c r="K23" s="57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ht="20.25" hidden="1" customHeight="1">
      <c r="A24" s="57">
        <v>102065</v>
      </c>
      <c r="B24" s="49" t="s">
        <v>20</v>
      </c>
      <c r="C24" s="57">
        <v>2</v>
      </c>
      <c r="D24" s="57">
        <v>2</v>
      </c>
      <c r="E24" s="57">
        <v>0</v>
      </c>
      <c r="F24" s="57">
        <v>0</v>
      </c>
      <c r="G24" s="57">
        <f t="shared" si="1"/>
        <v>30</v>
      </c>
      <c r="H24" s="57">
        <v>1</v>
      </c>
      <c r="I24" s="57">
        <v>2020</v>
      </c>
      <c r="J24" s="57" t="s">
        <v>194</v>
      </c>
      <c r="K24" s="57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20.25" hidden="1" customHeight="1">
      <c r="A25" s="57">
        <v>102065</v>
      </c>
      <c r="B25" s="49" t="s">
        <v>20</v>
      </c>
      <c r="C25" s="57">
        <v>2</v>
      </c>
      <c r="D25" s="57">
        <v>2</v>
      </c>
      <c r="E25" s="57">
        <v>0</v>
      </c>
      <c r="F25" s="57">
        <v>0</v>
      </c>
      <c r="G25" s="57">
        <f t="shared" si="1"/>
        <v>30</v>
      </c>
      <c r="H25" s="57">
        <v>1</v>
      </c>
      <c r="I25" s="57">
        <v>2020</v>
      </c>
      <c r="J25" s="57" t="s">
        <v>196</v>
      </c>
      <c r="K25" s="57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20.25" hidden="1" customHeight="1">
      <c r="A26" s="57">
        <v>102065</v>
      </c>
      <c r="B26" s="49" t="s">
        <v>20</v>
      </c>
      <c r="C26" s="57">
        <v>2</v>
      </c>
      <c r="D26" s="57">
        <v>2</v>
      </c>
      <c r="E26" s="57">
        <v>0</v>
      </c>
      <c r="F26" s="57">
        <v>0</v>
      </c>
      <c r="G26" s="57">
        <f t="shared" ref="G26:G87" si="2">(F26*30)+(E26*45)+(D26*15)</f>
        <v>30</v>
      </c>
      <c r="H26" s="57">
        <v>1</v>
      </c>
      <c r="I26" s="57">
        <v>2021</v>
      </c>
      <c r="J26" s="57" t="s">
        <v>195</v>
      </c>
      <c r="K26" s="56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20.25" hidden="1" customHeight="1">
      <c r="A27" s="57">
        <v>102065</v>
      </c>
      <c r="B27" s="49" t="s">
        <v>20</v>
      </c>
      <c r="C27" s="57">
        <v>2</v>
      </c>
      <c r="D27" s="57">
        <v>2</v>
      </c>
      <c r="E27" s="57">
        <v>0</v>
      </c>
      <c r="F27" s="57">
        <v>0</v>
      </c>
      <c r="G27" s="57">
        <f t="shared" si="2"/>
        <v>30</v>
      </c>
      <c r="H27" s="57">
        <v>1</v>
      </c>
      <c r="I27" s="57">
        <v>2021</v>
      </c>
      <c r="J27" s="57" t="s">
        <v>193</v>
      </c>
      <c r="K27" s="57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20.25" hidden="1" customHeight="1">
      <c r="A28" s="57">
        <v>102065</v>
      </c>
      <c r="B28" s="49" t="s">
        <v>20</v>
      </c>
      <c r="C28" s="57">
        <v>2</v>
      </c>
      <c r="D28" s="57">
        <v>2</v>
      </c>
      <c r="E28" s="57">
        <v>0</v>
      </c>
      <c r="F28" s="57">
        <v>0</v>
      </c>
      <c r="G28" s="57">
        <f t="shared" si="2"/>
        <v>30</v>
      </c>
      <c r="H28" s="57">
        <v>1</v>
      </c>
      <c r="I28" s="57">
        <v>2021</v>
      </c>
      <c r="J28" s="57" t="s">
        <v>194</v>
      </c>
      <c r="K28" s="23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20.25" hidden="1" customHeight="1">
      <c r="A29" s="57">
        <v>102065</v>
      </c>
      <c r="B29" s="49" t="s">
        <v>20</v>
      </c>
      <c r="C29" s="57">
        <v>2</v>
      </c>
      <c r="D29" s="57">
        <v>2</v>
      </c>
      <c r="E29" s="57">
        <v>0</v>
      </c>
      <c r="F29" s="57">
        <v>0</v>
      </c>
      <c r="G29" s="57">
        <f t="shared" si="2"/>
        <v>30</v>
      </c>
      <c r="H29" s="57">
        <v>1</v>
      </c>
      <c r="I29" s="57">
        <v>2021</v>
      </c>
      <c r="J29" s="57" t="s">
        <v>196</v>
      </c>
      <c r="K29" s="56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20.25" hidden="1" customHeight="1">
      <c r="A30" s="61">
        <v>126030</v>
      </c>
      <c r="B30" s="60" t="s">
        <v>100</v>
      </c>
      <c r="C30" s="57">
        <v>2</v>
      </c>
      <c r="D30" s="57">
        <v>1</v>
      </c>
      <c r="E30" s="57">
        <v>0</v>
      </c>
      <c r="F30" s="57">
        <v>1</v>
      </c>
      <c r="G30" s="57">
        <f t="shared" si="2"/>
        <v>45</v>
      </c>
      <c r="H30" s="57">
        <v>2</v>
      </c>
      <c r="I30" s="57">
        <v>2020</v>
      </c>
      <c r="J30" s="57" t="s">
        <v>193</v>
      </c>
      <c r="K30" s="57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ht="20.25" hidden="1" customHeight="1">
      <c r="A31" s="61">
        <v>126030</v>
      </c>
      <c r="B31" s="60" t="s">
        <v>100</v>
      </c>
      <c r="C31" s="57">
        <v>2</v>
      </c>
      <c r="D31" s="57">
        <v>1</v>
      </c>
      <c r="E31" s="57">
        <v>0</v>
      </c>
      <c r="F31" s="57">
        <v>1</v>
      </c>
      <c r="G31" s="57">
        <f t="shared" si="2"/>
        <v>45</v>
      </c>
      <c r="H31" s="57">
        <v>2</v>
      </c>
      <c r="I31" s="57">
        <v>2021</v>
      </c>
      <c r="J31" s="57" t="s">
        <v>193</v>
      </c>
      <c r="K31" s="57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20.25" hidden="1" customHeight="1">
      <c r="A32" s="54">
        <v>127005</v>
      </c>
      <c r="B32" s="49" t="s">
        <v>46</v>
      </c>
      <c r="C32" s="56">
        <v>2</v>
      </c>
      <c r="D32" s="57">
        <v>1</v>
      </c>
      <c r="E32" s="57">
        <v>0</v>
      </c>
      <c r="F32" s="57">
        <v>1</v>
      </c>
      <c r="G32" s="57">
        <f t="shared" si="2"/>
        <v>45</v>
      </c>
      <c r="H32" s="57">
        <v>4</v>
      </c>
      <c r="I32" s="57">
        <v>2020</v>
      </c>
      <c r="J32" s="57" t="s">
        <v>195</v>
      </c>
      <c r="K32" s="57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ht="20.25" hidden="1" customHeight="1">
      <c r="A33" s="54">
        <v>127005</v>
      </c>
      <c r="B33" s="49" t="s">
        <v>46</v>
      </c>
      <c r="C33" s="56">
        <v>2</v>
      </c>
      <c r="D33" s="57">
        <v>1</v>
      </c>
      <c r="E33" s="57">
        <v>0</v>
      </c>
      <c r="F33" s="57">
        <v>1</v>
      </c>
      <c r="G33" s="57">
        <f t="shared" si="2"/>
        <v>45</v>
      </c>
      <c r="H33" s="57">
        <v>4</v>
      </c>
      <c r="I33" s="57">
        <v>2021</v>
      </c>
      <c r="J33" s="57" t="s">
        <v>195</v>
      </c>
      <c r="K33" s="56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20.25" hidden="1" customHeight="1">
      <c r="A34" s="54">
        <v>126058</v>
      </c>
      <c r="B34" s="55" t="s">
        <v>102</v>
      </c>
      <c r="C34" s="57">
        <v>3</v>
      </c>
      <c r="D34" s="57">
        <v>3</v>
      </c>
      <c r="E34" s="57">
        <v>0</v>
      </c>
      <c r="F34" s="57">
        <v>0</v>
      </c>
      <c r="G34" s="57">
        <f t="shared" si="2"/>
        <v>45</v>
      </c>
      <c r="H34" s="57">
        <v>3</v>
      </c>
      <c r="I34" s="57">
        <v>2020</v>
      </c>
      <c r="J34" s="57" t="s">
        <v>193</v>
      </c>
      <c r="K34" s="59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20.25" hidden="1" customHeight="1">
      <c r="A35" s="54">
        <v>126058</v>
      </c>
      <c r="B35" s="55" t="s">
        <v>102</v>
      </c>
      <c r="C35" s="57">
        <v>3</v>
      </c>
      <c r="D35" s="57">
        <v>3</v>
      </c>
      <c r="E35" s="57">
        <v>0</v>
      </c>
      <c r="F35" s="57">
        <v>0</v>
      </c>
      <c r="G35" s="57">
        <f t="shared" si="2"/>
        <v>45</v>
      </c>
      <c r="H35" s="57">
        <v>3</v>
      </c>
      <c r="I35" s="57">
        <v>2021</v>
      </c>
      <c r="J35" s="57" t="s">
        <v>193</v>
      </c>
      <c r="K35" s="57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20.25" hidden="1" customHeight="1">
      <c r="A36" s="54">
        <v>102055</v>
      </c>
      <c r="B36" s="60" t="s">
        <v>24</v>
      </c>
      <c r="C36" s="57">
        <v>2</v>
      </c>
      <c r="D36" s="57">
        <v>2</v>
      </c>
      <c r="E36" s="57">
        <v>0</v>
      </c>
      <c r="F36" s="57">
        <v>0</v>
      </c>
      <c r="G36" s="57">
        <f t="shared" si="2"/>
        <v>30</v>
      </c>
      <c r="H36" s="57">
        <v>1</v>
      </c>
      <c r="I36" s="57">
        <v>2020</v>
      </c>
      <c r="J36" s="57" t="s">
        <v>193</v>
      </c>
      <c r="K36" s="57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20.25" hidden="1" customHeight="1">
      <c r="A37" s="54">
        <v>102055</v>
      </c>
      <c r="B37" s="60" t="s">
        <v>24</v>
      </c>
      <c r="C37" s="57">
        <v>2</v>
      </c>
      <c r="D37" s="57">
        <v>2</v>
      </c>
      <c r="E37" s="57">
        <v>0</v>
      </c>
      <c r="F37" s="57">
        <v>0</v>
      </c>
      <c r="G37" s="57">
        <f t="shared" si="2"/>
        <v>30</v>
      </c>
      <c r="H37" s="57">
        <v>1</v>
      </c>
      <c r="I37" s="57">
        <v>2020</v>
      </c>
      <c r="J37" s="57" t="s">
        <v>195</v>
      </c>
      <c r="K37" s="57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20.25" hidden="1" customHeight="1">
      <c r="A38" s="54">
        <v>102055</v>
      </c>
      <c r="B38" s="60" t="s">
        <v>24</v>
      </c>
      <c r="C38" s="57">
        <v>2</v>
      </c>
      <c r="D38" s="57">
        <v>2</v>
      </c>
      <c r="E38" s="57">
        <v>0</v>
      </c>
      <c r="F38" s="57">
        <v>0</v>
      </c>
      <c r="G38" s="57">
        <f t="shared" si="2"/>
        <v>30</v>
      </c>
      <c r="H38" s="57">
        <v>1</v>
      </c>
      <c r="I38" s="57">
        <v>2020</v>
      </c>
      <c r="J38" s="57" t="s">
        <v>194</v>
      </c>
      <c r="K38" s="57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20.25" hidden="1" customHeight="1">
      <c r="A39" s="54">
        <v>102055</v>
      </c>
      <c r="B39" s="60" t="s">
        <v>24</v>
      </c>
      <c r="C39" s="57">
        <v>2</v>
      </c>
      <c r="D39" s="57">
        <v>2</v>
      </c>
      <c r="E39" s="57">
        <v>0</v>
      </c>
      <c r="F39" s="57">
        <v>0</v>
      </c>
      <c r="G39" s="57">
        <f t="shared" si="2"/>
        <v>30</v>
      </c>
      <c r="H39" s="57">
        <v>1</v>
      </c>
      <c r="I39" s="57">
        <v>2020</v>
      </c>
      <c r="J39" s="57" t="s">
        <v>196</v>
      </c>
      <c r="K39" s="57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20.25" hidden="1" customHeight="1">
      <c r="A40" s="54">
        <v>102055</v>
      </c>
      <c r="B40" s="60" t="s">
        <v>24</v>
      </c>
      <c r="C40" s="57">
        <v>2</v>
      </c>
      <c r="D40" s="57">
        <v>2</v>
      </c>
      <c r="E40" s="57">
        <v>0</v>
      </c>
      <c r="F40" s="57">
        <v>0</v>
      </c>
      <c r="G40" s="57">
        <f t="shared" si="2"/>
        <v>30</v>
      </c>
      <c r="H40" s="57">
        <v>1</v>
      </c>
      <c r="I40" s="57">
        <v>2021</v>
      </c>
      <c r="J40" s="57" t="s">
        <v>195</v>
      </c>
      <c r="K40" s="56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20.25" hidden="1" customHeight="1">
      <c r="A41" s="54">
        <v>102055</v>
      </c>
      <c r="B41" s="60" t="s">
        <v>24</v>
      </c>
      <c r="C41" s="57">
        <v>2</v>
      </c>
      <c r="D41" s="57">
        <v>2</v>
      </c>
      <c r="E41" s="57">
        <v>0</v>
      </c>
      <c r="F41" s="57">
        <v>0</v>
      </c>
      <c r="G41" s="57">
        <f t="shared" si="2"/>
        <v>30</v>
      </c>
      <c r="H41" s="57">
        <v>1</v>
      </c>
      <c r="I41" s="57">
        <v>2021</v>
      </c>
      <c r="J41" s="57" t="s">
        <v>193</v>
      </c>
      <c r="K41" s="57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20.25" hidden="1" customHeight="1">
      <c r="A42" s="54">
        <v>102055</v>
      </c>
      <c r="B42" s="60" t="s">
        <v>24</v>
      </c>
      <c r="C42" s="57">
        <v>2</v>
      </c>
      <c r="D42" s="57">
        <v>2</v>
      </c>
      <c r="E42" s="57">
        <v>0</v>
      </c>
      <c r="F42" s="57">
        <v>0</v>
      </c>
      <c r="G42" s="57">
        <f t="shared" si="2"/>
        <v>30</v>
      </c>
      <c r="H42" s="57">
        <v>1</v>
      </c>
      <c r="I42" s="57">
        <v>2021</v>
      </c>
      <c r="J42" s="57" t="s">
        <v>194</v>
      </c>
      <c r="K42" s="23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20.25" hidden="1" customHeight="1">
      <c r="A43" s="54">
        <v>102055</v>
      </c>
      <c r="B43" s="60" t="s">
        <v>24</v>
      </c>
      <c r="C43" s="57">
        <v>2</v>
      </c>
      <c r="D43" s="57">
        <v>2</v>
      </c>
      <c r="E43" s="57">
        <v>0</v>
      </c>
      <c r="F43" s="57">
        <v>0</v>
      </c>
      <c r="G43" s="57">
        <f t="shared" si="2"/>
        <v>30</v>
      </c>
      <c r="H43" s="57">
        <v>1</v>
      </c>
      <c r="I43" s="57">
        <v>2021</v>
      </c>
      <c r="J43" s="57" t="s">
        <v>196</v>
      </c>
      <c r="K43" s="56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20.25" hidden="1" customHeight="1">
      <c r="A44" s="54">
        <v>102056</v>
      </c>
      <c r="B44" s="60" t="s">
        <v>32</v>
      </c>
      <c r="C44" s="57">
        <v>2</v>
      </c>
      <c r="D44" s="57">
        <v>1</v>
      </c>
      <c r="E44" s="57">
        <v>0</v>
      </c>
      <c r="F44" s="57">
        <v>1</v>
      </c>
      <c r="G44" s="57">
        <f t="shared" si="2"/>
        <v>45</v>
      </c>
      <c r="H44" s="57">
        <v>2</v>
      </c>
      <c r="I44" s="57">
        <v>2020</v>
      </c>
      <c r="J44" s="57" t="s">
        <v>193</v>
      </c>
      <c r="K44" s="57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20.25" hidden="1" customHeight="1">
      <c r="A45" s="54">
        <v>102056</v>
      </c>
      <c r="B45" s="60" t="s">
        <v>32</v>
      </c>
      <c r="C45" s="57">
        <v>2</v>
      </c>
      <c r="D45" s="57">
        <v>1</v>
      </c>
      <c r="E45" s="57">
        <v>0</v>
      </c>
      <c r="F45" s="57">
        <v>1</v>
      </c>
      <c r="G45" s="57">
        <f t="shared" si="2"/>
        <v>45</v>
      </c>
      <c r="H45" s="57">
        <v>2</v>
      </c>
      <c r="I45" s="57">
        <v>2020</v>
      </c>
      <c r="J45" s="57" t="s">
        <v>195</v>
      </c>
      <c r="K45" s="57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20.25" hidden="1" customHeight="1">
      <c r="A46" s="54">
        <v>102056</v>
      </c>
      <c r="B46" s="60" t="s">
        <v>32</v>
      </c>
      <c r="C46" s="57">
        <v>2</v>
      </c>
      <c r="D46" s="57">
        <v>1</v>
      </c>
      <c r="E46" s="57">
        <v>0</v>
      </c>
      <c r="F46" s="57">
        <v>1</v>
      </c>
      <c r="G46" s="57">
        <f t="shared" si="2"/>
        <v>45</v>
      </c>
      <c r="H46" s="57">
        <v>2</v>
      </c>
      <c r="I46" s="57">
        <v>2020</v>
      </c>
      <c r="J46" s="57" t="s">
        <v>194</v>
      </c>
      <c r="K46" s="23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20.25" hidden="1" customHeight="1">
      <c r="A47" s="54">
        <v>102056</v>
      </c>
      <c r="B47" s="60" t="s">
        <v>32</v>
      </c>
      <c r="C47" s="57">
        <v>2</v>
      </c>
      <c r="D47" s="57">
        <v>1</v>
      </c>
      <c r="E47" s="57">
        <v>0</v>
      </c>
      <c r="F47" s="57">
        <v>1</v>
      </c>
      <c r="G47" s="57">
        <f t="shared" si="2"/>
        <v>45</v>
      </c>
      <c r="H47" s="57">
        <v>2</v>
      </c>
      <c r="I47" s="57">
        <v>2020</v>
      </c>
      <c r="J47" s="57" t="s">
        <v>196</v>
      </c>
      <c r="K47" s="57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20.25" hidden="1" customHeight="1">
      <c r="A48" s="54">
        <v>102056</v>
      </c>
      <c r="B48" s="60" t="s">
        <v>32</v>
      </c>
      <c r="C48" s="57">
        <v>2</v>
      </c>
      <c r="D48" s="57">
        <v>1</v>
      </c>
      <c r="E48" s="57">
        <v>0</v>
      </c>
      <c r="F48" s="57">
        <v>1</v>
      </c>
      <c r="G48" s="57">
        <f t="shared" si="2"/>
        <v>45</v>
      </c>
      <c r="H48" s="57">
        <v>2</v>
      </c>
      <c r="I48" s="57">
        <v>2021</v>
      </c>
      <c r="J48" s="57" t="s">
        <v>195</v>
      </c>
      <c r="K48" s="56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20.25" hidden="1" customHeight="1">
      <c r="A49" s="54">
        <v>102056</v>
      </c>
      <c r="B49" s="60" t="s">
        <v>32</v>
      </c>
      <c r="C49" s="57">
        <v>2</v>
      </c>
      <c r="D49" s="57">
        <v>1</v>
      </c>
      <c r="E49" s="57">
        <v>0</v>
      </c>
      <c r="F49" s="57">
        <v>1</v>
      </c>
      <c r="G49" s="57">
        <f t="shared" si="2"/>
        <v>45</v>
      </c>
      <c r="H49" s="57">
        <v>2</v>
      </c>
      <c r="I49" s="57">
        <v>2021</v>
      </c>
      <c r="J49" s="57" t="s">
        <v>193</v>
      </c>
      <c r="K49" s="57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20.25" hidden="1" customHeight="1">
      <c r="A50" s="54">
        <v>102056</v>
      </c>
      <c r="B50" s="60" t="s">
        <v>32</v>
      </c>
      <c r="C50" s="57">
        <v>2</v>
      </c>
      <c r="D50" s="57">
        <v>1</v>
      </c>
      <c r="E50" s="57">
        <v>0</v>
      </c>
      <c r="F50" s="57">
        <v>1</v>
      </c>
      <c r="G50" s="57">
        <f t="shared" si="2"/>
        <v>45</v>
      </c>
      <c r="H50" s="57">
        <v>2</v>
      </c>
      <c r="I50" s="57">
        <v>2021</v>
      </c>
      <c r="J50" s="57" t="s">
        <v>194</v>
      </c>
      <c r="K50" s="23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:26" ht="20.25" hidden="1" customHeight="1">
      <c r="A51" s="54">
        <v>102056</v>
      </c>
      <c r="B51" s="60" t="s">
        <v>32</v>
      </c>
      <c r="C51" s="57">
        <v>2</v>
      </c>
      <c r="D51" s="57">
        <v>1</v>
      </c>
      <c r="E51" s="57">
        <v>0</v>
      </c>
      <c r="F51" s="57">
        <v>1</v>
      </c>
      <c r="G51" s="57">
        <f t="shared" si="2"/>
        <v>45</v>
      </c>
      <c r="H51" s="57">
        <v>2</v>
      </c>
      <c r="I51" s="57">
        <v>2021</v>
      </c>
      <c r="J51" s="57" t="s">
        <v>196</v>
      </c>
      <c r="K51" s="56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ht="20.25" hidden="1" customHeight="1">
      <c r="A52" s="54">
        <v>102057</v>
      </c>
      <c r="B52" s="60" t="s">
        <v>41</v>
      </c>
      <c r="C52" s="57">
        <v>2</v>
      </c>
      <c r="D52" s="57">
        <v>1</v>
      </c>
      <c r="E52" s="57">
        <v>0</v>
      </c>
      <c r="F52" s="57">
        <v>1</v>
      </c>
      <c r="G52" s="57">
        <f t="shared" si="2"/>
        <v>45</v>
      </c>
      <c r="H52" s="57">
        <v>3</v>
      </c>
      <c r="I52" s="57">
        <v>2020</v>
      </c>
      <c r="J52" s="57" t="s">
        <v>193</v>
      </c>
      <c r="K52" s="57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20.25" hidden="1" customHeight="1">
      <c r="A53" s="54">
        <v>102057</v>
      </c>
      <c r="B53" s="60" t="s">
        <v>41</v>
      </c>
      <c r="C53" s="57">
        <v>2</v>
      </c>
      <c r="D53" s="57">
        <v>1</v>
      </c>
      <c r="E53" s="57">
        <v>0</v>
      </c>
      <c r="F53" s="57">
        <v>1</v>
      </c>
      <c r="G53" s="57">
        <f t="shared" si="2"/>
        <v>45</v>
      </c>
      <c r="H53" s="57">
        <v>3</v>
      </c>
      <c r="I53" s="57">
        <v>2020</v>
      </c>
      <c r="J53" s="57" t="s">
        <v>195</v>
      </c>
      <c r="K53" s="57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20.25" hidden="1" customHeight="1">
      <c r="A54" s="54">
        <v>102057</v>
      </c>
      <c r="B54" s="60" t="s">
        <v>41</v>
      </c>
      <c r="C54" s="57">
        <v>2</v>
      </c>
      <c r="D54" s="57">
        <v>1</v>
      </c>
      <c r="E54" s="57">
        <v>0</v>
      </c>
      <c r="F54" s="57">
        <v>1</v>
      </c>
      <c r="G54" s="57">
        <f t="shared" si="2"/>
        <v>45</v>
      </c>
      <c r="H54" s="57">
        <v>3</v>
      </c>
      <c r="I54" s="57">
        <v>2020</v>
      </c>
      <c r="J54" s="57" t="s">
        <v>194</v>
      </c>
      <c r="K54" s="57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20.25" hidden="1" customHeight="1">
      <c r="A55" s="54">
        <v>102057</v>
      </c>
      <c r="B55" s="60" t="s">
        <v>41</v>
      </c>
      <c r="C55" s="57">
        <v>2</v>
      </c>
      <c r="D55" s="57">
        <v>1</v>
      </c>
      <c r="E55" s="57">
        <v>0</v>
      </c>
      <c r="F55" s="57">
        <v>1</v>
      </c>
      <c r="G55" s="57">
        <f t="shared" si="2"/>
        <v>45</v>
      </c>
      <c r="H55" s="57">
        <v>3</v>
      </c>
      <c r="I55" s="57">
        <v>2020</v>
      </c>
      <c r="J55" s="57" t="s">
        <v>196</v>
      </c>
      <c r="K55" s="57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20.25" hidden="1" customHeight="1">
      <c r="A56" s="54">
        <v>102057</v>
      </c>
      <c r="B56" s="60" t="s">
        <v>41</v>
      </c>
      <c r="C56" s="57">
        <v>2</v>
      </c>
      <c r="D56" s="57">
        <v>1</v>
      </c>
      <c r="E56" s="57">
        <v>0</v>
      </c>
      <c r="F56" s="57">
        <v>1</v>
      </c>
      <c r="G56" s="57">
        <f t="shared" si="2"/>
        <v>45</v>
      </c>
      <c r="H56" s="57">
        <v>3</v>
      </c>
      <c r="I56" s="57">
        <v>2021</v>
      </c>
      <c r="J56" s="57" t="s">
        <v>195</v>
      </c>
      <c r="K56" s="56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20.25" hidden="1" customHeight="1">
      <c r="A57" s="54">
        <v>102057</v>
      </c>
      <c r="B57" s="60" t="s">
        <v>41</v>
      </c>
      <c r="C57" s="57">
        <v>2</v>
      </c>
      <c r="D57" s="57">
        <v>1</v>
      </c>
      <c r="E57" s="57">
        <v>0</v>
      </c>
      <c r="F57" s="57">
        <v>1</v>
      </c>
      <c r="G57" s="57">
        <f t="shared" si="2"/>
        <v>45</v>
      </c>
      <c r="H57" s="57">
        <v>3</v>
      </c>
      <c r="I57" s="57">
        <v>2021</v>
      </c>
      <c r="J57" s="57" t="s">
        <v>193</v>
      </c>
      <c r="K57" s="57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20.25" hidden="1" customHeight="1">
      <c r="A58" s="54">
        <v>102057</v>
      </c>
      <c r="B58" s="60" t="s">
        <v>41</v>
      </c>
      <c r="C58" s="57">
        <v>2</v>
      </c>
      <c r="D58" s="57">
        <v>1</v>
      </c>
      <c r="E58" s="57">
        <v>0</v>
      </c>
      <c r="F58" s="57">
        <v>1</v>
      </c>
      <c r="G58" s="57">
        <f t="shared" si="2"/>
        <v>45</v>
      </c>
      <c r="H58" s="57">
        <v>3</v>
      </c>
      <c r="I58" s="57">
        <v>2021</v>
      </c>
      <c r="J58" s="57" t="s">
        <v>194</v>
      </c>
      <c r="K58" s="56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20.25" hidden="1" customHeight="1">
      <c r="A59" s="54">
        <v>102057</v>
      </c>
      <c r="B59" s="60" t="s">
        <v>41</v>
      </c>
      <c r="C59" s="57">
        <v>2</v>
      </c>
      <c r="D59" s="57">
        <v>1</v>
      </c>
      <c r="E59" s="57">
        <v>0</v>
      </c>
      <c r="F59" s="57">
        <v>1</v>
      </c>
      <c r="G59" s="57">
        <f t="shared" si="2"/>
        <v>45</v>
      </c>
      <c r="H59" s="57">
        <v>3</v>
      </c>
      <c r="I59" s="57">
        <v>2021</v>
      </c>
      <c r="J59" s="57" t="s">
        <v>196</v>
      </c>
      <c r="K59" s="56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20.25" hidden="1" customHeight="1">
      <c r="A60" s="54">
        <v>102058</v>
      </c>
      <c r="B60" s="60" t="s">
        <v>53</v>
      </c>
      <c r="C60" s="57">
        <v>2</v>
      </c>
      <c r="D60" s="57">
        <v>1</v>
      </c>
      <c r="E60" s="57">
        <v>0</v>
      </c>
      <c r="F60" s="57">
        <v>1</v>
      </c>
      <c r="G60" s="57">
        <f t="shared" si="2"/>
        <v>45</v>
      </c>
      <c r="H60" s="57">
        <v>4</v>
      </c>
      <c r="I60" s="57">
        <v>2020</v>
      </c>
      <c r="J60" s="57" t="s">
        <v>193</v>
      </c>
      <c r="K60" s="57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20.25" hidden="1" customHeight="1">
      <c r="A61" s="54">
        <v>102058</v>
      </c>
      <c r="B61" s="60" t="s">
        <v>53</v>
      </c>
      <c r="C61" s="57">
        <v>2</v>
      </c>
      <c r="D61" s="57">
        <v>1</v>
      </c>
      <c r="E61" s="57">
        <v>0</v>
      </c>
      <c r="F61" s="57">
        <v>1</v>
      </c>
      <c r="G61" s="57">
        <f t="shared" si="2"/>
        <v>45</v>
      </c>
      <c r="H61" s="57">
        <v>4</v>
      </c>
      <c r="I61" s="57">
        <v>2020</v>
      </c>
      <c r="J61" s="57" t="s">
        <v>195</v>
      </c>
      <c r="K61" s="23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20.25" hidden="1" customHeight="1">
      <c r="A62" s="54">
        <v>102058</v>
      </c>
      <c r="B62" s="60" t="s">
        <v>53</v>
      </c>
      <c r="C62" s="57">
        <v>2</v>
      </c>
      <c r="D62" s="57">
        <v>1</v>
      </c>
      <c r="E62" s="57">
        <v>0</v>
      </c>
      <c r="F62" s="57">
        <v>1</v>
      </c>
      <c r="G62" s="57">
        <f t="shared" si="2"/>
        <v>45</v>
      </c>
      <c r="H62" s="57">
        <v>4</v>
      </c>
      <c r="I62" s="57">
        <v>2020</v>
      </c>
      <c r="J62" s="57" t="s">
        <v>194</v>
      </c>
      <c r="K62" s="57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20.25" hidden="1" customHeight="1">
      <c r="A63" s="54">
        <v>102058</v>
      </c>
      <c r="B63" s="60" t="s">
        <v>53</v>
      </c>
      <c r="C63" s="57">
        <v>2</v>
      </c>
      <c r="D63" s="57">
        <v>1</v>
      </c>
      <c r="E63" s="57">
        <v>0</v>
      </c>
      <c r="F63" s="57">
        <v>1</v>
      </c>
      <c r="G63" s="57">
        <f t="shared" si="2"/>
        <v>45</v>
      </c>
      <c r="H63" s="57">
        <v>4</v>
      </c>
      <c r="I63" s="57">
        <v>2020</v>
      </c>
      <c r="J63" s="57" t="s">
        <v>196</v>
      </c>
      <c r="K63" s="57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</row>
    <row r="64" spans="1:26" ht="20.25" hidden="1" customHeight="1">
      <c r="A64" s="54">
        <v>102058</v>
      </c>
      <c r="B64" s="60" t="s">
        <v>53</v>
      </c>
      <c r="C64" s="57">
        <v>2</v>
      </c>
      <c r="D64" s="57">
        <v>1</v>
      </c>
      <c r="E64" s="57">
        <v>0</v>
      </c>
      <c r="F64" s="57">
        <v>1</v>
      </c>
      <c r="G64" s="57">
        <f t="shared" si="2"/>
        <v>45</v>
      </c>
      <c r="H64" s="57">
        <v>4</v>
      </c>
      <c r="I64" s="57">
        <v>2021</v>
      </c>
      <c r="J64" s="57" t="s">
        <v>195</v>
      </c>
      <c r="K64" s="56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20.25" hidden="1" customHeight="1">
      <c r="A65" s="54">
        <v>102058</v>
      </c>
      <c r="B65" s="60" t="s">
        <v>53</v>
      </c>
      <c r="C65" s="57">
        <v>2</v>
      </c>
      <c r="D65" s="57">
        <v>1</v>
      </c>
      <c r="E65" s="57">
        <v>0</v>
      </c>
      <c r="F65" s="57">
        <v>1</v>
      </c>
      <c r="G65" s="57">
        <f t="shared" si="2"/>
        <v>45</v>
      </c>
      <c r="H65" s="57">
        <v>4</v>
      </c>
      <c r="I65" s="57">
        <v>2021</v>
      </c>
      <c r="J65" s="57" t="s">
        <v>193</v>
      </c>
      <c r="K65" s="57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20.25" hidden="1" customHeight="1">
      <c r="A66" s="54">
        <v>102058</v>
      </c>
      <c r="B66" s="60" t="s">
        <v>53</v>
      </c>
      <c r="C66" s="57">
        <v>2</v>
      </c>
      <c r="D66" s="57">
        <v>1</v>
      </c>
      <c r="E66" s="57">
        <v>0</v>
      </c>
      <c r="F66" s="57">
        <v>1</v>
      </c>
      <c r="G66" s="57">
        <f t="shared" si="2"/>
        <v>45</v>
      </c>
      <c r="H66" s="57">
        <v>4</v>
      </c>
      <c r="I66" s="57">
        <v>2021</v>
      </c>
      <c r="J66" s="57" t="s">
        <v>194</v>
      </c>
      <c r="K66" s="23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</row>
    <row r="67" spans="1:26" ht="20.25" hidden="1" customHeight="1">
      <c r="A67" s="54">
        <v>102058</v>
      </c>
      <c r="B67" s="60" t="s">
        <v>53</v>
      </c>
      <c r="C67" s="57">
        <v>2</v>
      </c>
      <c r="D67" s="57">
        <v>1</v>
      </c>
      <c r="E67" s="57">
        <v>0</v>
      </c>
      <c r="F67" s="57">
        <v>1</v>
      </c>
      <c r="G67" s="57">
        <f t="shared" si="2"/>
        <v>45</v>
      </c>
      <c r="H67" s="57">
        <v>4</v>
      </c>
      <c r="I67" s="57">
        <v>2021</v>
      </c>
      <c r="J67" s="57" t="s">
        <v>196</v>
      </c>
      <c r="K67" s="56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20.25" hidden="1" customHeight="1">
      <c r="A68" s="54">
        <v>102059</v>
      </c>
      <c r="B68" s="60" t="s">
        <v>64</v>
      </c>
      <c r="C68" s="57">
        <v>2</v>
      </c>
      <c r="D68" s="57">
        <v>1</v>
      </c>
      <c r="E68" s="57">
        <v>0</v>
      </c>
      <c r="F68" s="57">
        <v>1</v>
      </c>
      <c r="G68" s="57">
        <f t="shared" si="2"/>
        <v>45</v>
      </c>
      <c r="H68" s="57">
        <v>5</v>
      </c>
      <c r="I68" s="57">
        <v>2020</v>
      </c>
      <c r="J68" s="57" t="s">
        <v>193</v>
      </c>
      <c r="K68" s="57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20.25" hidden="1" customHeight="1">
      <c r="A69" s="54">
        <v>102059</v>
      </c>
      <c r="B69" s="60" t="s">
        <v>64</v>
      </c>
      <c r="C69" s="57">
        <v>2</v>
      </c>
      <c r="D69" s="57">
        <v>1</v>
      </c>
      <c r="E69" s="57">
        <v>0</v>
      </c>
      <c r="F69" s="57">
        <v>1</v>
      </c>
      <c r="G69" s="57">
        <f t="shared" si="2"/>
        <v>45</v>
      </c>
      <c r="H69" s="57">
        <v>5</v>
      </c>
      <c r="I69" s="57">
        <v>2020</v>
      </c>
      <c r="J69" s="57" t="s">
        <v>195</v>
      </c>
      <c r="K69" s="57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20.25" hidden="1" customHeight="1">
      <c r="A70" s="54">
        <v>102059</v>
      </c>
      <c r="B70" s="60" t="s">
        <v>64</v>
      </c>
      <c r="C70" s="57">
        <v>2</v>
      </c>
      <c r="D70" s="57">
        <v>1</v>
      </c>
      <c r="E70" s="57">
        <v>0</v>
      </c>
      <c r="F70" s="57">
        <v>1</v>
      </c>
      <c r="G70" s="57">
        <f t="shared" si="2"/>
        <v>45</v>
      </c>
      <c r="H70" s="57">
        <v>5</v>
      </c>
      <c r="I70" s="57">
        <v>2020</v>
      </c>
      <c r="J70" s="57" t="s">
        <v>194</v>
      </c>
      <c r="K70" s="57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20.25" hidden="1" customHeight="1">
      <c r="A71" s="54">
        <v>102059</v>
      </c>
      <c r="B71" s="60" t="s">
        <v>64</v>
      </c>
      <c r="C71" s="57">
        <v>2</v>
      </c>
      <c r="D71" s="57">
        <v>1</v>
      </c>
      <c r="E71" s="57">
        <v>0</v>
      </c>
      <c r="F71" s="57">
        <v>1</v>
      </c>
      <c r="G71" s="57">
        <f t="shared" si="2"/>
        <v>45</v>
      </c>
      <c r="H71" s="57">
        <v>5</v>
      </c>
      <c r="I71" s="57">
        <v>2020</v>
      </c>
      <c r="J71" s="57" t="s">
        <v>196</v>
      </c>
      <c r="K71" s="57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</row>
    <row r="72" spans="1:26" ht="20.25" hidden="1" customHeight="1">
      <c r="A72" s="54">
        <v>102059</v>
      </c>
      <c r="B72" s="60" t="s">
        <v>64</v>
      </c>
      <c r="C72" s="57">
        <v>2</v>
      </c>
      <c r="D72" s="57">
        <v>1</v>
      </c>
      <c r="E72" s="57">
        <v>0</v>
      </c>
      <c r="F72" s="57">
        <v>1</v>
      </c>
      <c r="G72" s="57">
        <f t="shared" si="2"/>
        <v>45</v>
      </c>
      <c r="H72" s="57">
        <v>5</v>
      </c>
      <c r="I72" s="57">
        <v>2021</v>
      </c>
      <c r="J72" s="57" t="s">
        <v>195</v>
      </c>
      <c r="K72" s="56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</row>
    <row r="73" spans="1:26" ht="20.25" hidden="1" customHeight="1">
      <c r="A73" s="54">
        <v>102059</v>
      </c>
      <c r="B73" s="60" t="s">
        <v>64</v>
      </c>
      <c r="C73" s="57">
        <v>2</v>
      </c>
      <c r="D73" s="57">
        <v>1</v>
      </c>
      <c r="E73" s="57">
        <v>0</v>
      </c>
      <c r="F73" s="57">
        <v>1</v>
      </c>
      <c r="G73" s="57">
        <f t="shared" si="2"/>
        <v>45</v>
      </c>
      <c r="H73" s="57">
        <v>5</v>
      </c>
      <c r="I73" s="57">
        <v>2021</v>
      </c>
      <c r="J73" s="57" t="s">
        <v>193</v>
      </c>
      <c r="K73" s="57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20.25" hidden="1" customHeight="1">
      <c r="A74" s="54">
        <v>102059</v>
      </c>
      <c r="B74" s="60" t="s">
        <v>64</v>
      </c>
      <c r="C74" s="57">
        <v>2</v>
      </c>
      <c r="D74" s="57">
        <v>1</v>
      </c>
      <c r="E74" s="57">
        <v>0</v>
      </c>
      <c r="F74" s="57">
        <v>1</v>
      </c>
      <c r="G74" s="57">
        <f t="shared" si="2"/>
        <v>45</v>
      </c>
      <c r="H74" s="57">
        <v>5</v>
      </c>
      <c r="I74" s="57">
        <v>2021</v>
      </c>
      <c r="J74" s="57" t="s">
        <v>194</v>
      </c>
      <c r="K74" s="23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20.25" hidden="1" customHeight="1">
      <c r="A75" s="54">
        <v>102059</v>
      </c>
      <c r="B75" s="60" t="s">
        <v>64</v>
      </c>
      <c r="C75" s="57">
        <v>2</v>
      </c>
      <c r="D75" s="57">
        <v>1</v>
      </c>
      <c r="E75" s="57">
        <v>0</v>
      </c>
      <c r="F75" s="57">
        <v>1</v>
      </c>
      <c r="G75" s="57">
        <f t="shared" si="2"/>
        <v>45</v>
      </c>
      <c r="H75" s="57">
        <v>5</v>
      </c>
      <c r="I75" s="57">
        <v>2021</v>
      </c>
      <c r="J75" s="57" t="s">
        <v>196</v>
      </c>
      <c r="K75" s="56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20.25" hidden="1" customHeight="1">
      <c r="A76" s="54">
        <v>102060</v>
      </c>
      <c r="B76" s="60" t="s">
        <v>74</v>
      </c>
      <c r="C76" s="57">
        <v>2</v>
      </c>
      <c r="D76" s="57">
        <v>1</v>
      </c>
      <c r="E76" s="57">
        <v>0</v>
      </c>
      <c r="F76" s="57">
        <v>1</v>
      </c>
      <c r="G76" s="57">
        <f t="shared" si="2"/>
        <v>45</v>
      </c>
      <c r="H76" s="57">
        <v>6</v>
      </c>
      <c r="I76" s="57">
        <v>2020</v>
      </c>
      <c r="J76" s="57" t="s">
        <v>193</v>
      </c>
      <c r="K76" s="23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20.25" hidden="1" customHeight="1">
      <c r="A77" s="54">
        <v>102060</v>
      </c>
      <c r="B77" s="60" t="s">
        <v>74</v>
      </c>
      <c r="C77" s="57">
        <v>2</v>
      </c>
      <c r="D77" s="57">
        <v>1</v>
      </c>
      <c r="E77" s="57">
        <v>0</v>
      </c>
      <c r="F77" s="57">
        <v>1</v>
      </c>
      <c r="G77" s="57">
        <f t="shared" si="2"/>
        <v>45</v>
      </c>
      <c r="H77" s="57">
        <v>6</v>
      </c>
      <c r="I77" s="57">
        <v>2020</v>
      </c>
      <c r="J77" s="57" t="s">
        <v>195</v>
      </c>
      <c r="K77" s="56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</row>
    <row r="78" spans="1:26" ht="20.25" hidden="1" customHeight="1">
      <c r="A78" s="54">
        <v>102060</v>
      </c>
      <c r="B78" s="60" t="s">
        <v>74</v>
      </c>
      <c r="C78" s="57">
        <v>2</v>
      </c>
      <c r="D78" s="57">
        <v>1</v>
      </c>
      <c r="E78" s="57">
        <v>0</v>
      </c>
      <c r="F78" s="57">
        <v>1</v>
      </c>
      <c r="G78" s="57">
        <f t="shared" si="2"/>
        <v>45</v>
      </c>
      <c r="H78" s="57">
        <v>6</v>
      </c>
      <c r="I78" s="57">
        <v>2020</v>
      </c>
      <c r="J78" s="57" t="s">
        <v>194</v>
      </c>
      <c r="K78" s="57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</row>
    <row r="79" spans="1:26" ht="20.25" hidden="1" customHeight="1">
      <c r="A79" s="54">
        <v>102060</v>
      </c>
      <c r="B79" s="60" t="s">
        <v>74</v>
      </c>
      <c r="C79" s="57">
        <v>2</v>
      </c>
      <c r="D79" s="57">
        <v>1</v>
      </c>
      <c r="E79" s="57">
        <v>0</v>
      </c>
      <c r="F79" s="57">
        <v>1</v>
      </c>
      <c r="G79" s="57">
        <f t="shared" si="2"/>
        <v>45</v>
      </c>
      <c r="H79" s="57">
        <v>6</v>
      </c>
      <c r="I79" s="57">
        <v>2020</v>
      </c>
      <c r="J79" s="57" t="s">
        <v>196</v>
      </c>
      <c r="K79" s="57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</row>
    <row r="80" spans="1:26" ht="20.25" hidden="1" customHeight="1">
      <c r="A80" s="54">
        <v>102060</v>
      </c>
      <c r="B80" s="60" t="s">
        <v>74</v>
      </c>
      <c r="C80" s="57">
        <v>2</v>
      </c>
      <c r="D80" s="57">
        <v>1</v>
      </c>
      <c r="E80" s="57">
        <v>0</v>
      </c>
      <c r="F80" s="57">
        <v>1</v>
      </c>
      <c r="G80" s="57">
        <f t="shared" si="2"/>
        <v>45</v>
      </c>
      <c r="H80" s="57">
        <v>6</v>
      </c>
      <c r="I80" s="57">
        <v>2021</v>
      </c>
      <c r="J80" s="57" t="s">
        <v>195</v>
      </c>
      <c r="K80" s="56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</row>
    <row r="81" spans="1:26" ht="20.25" hidden="1" customHeight="1">
      <c r="A81" s="54">
        <v>102060</v>
      </c>
      <c r="B81" s="60" t="s">
        <v>74</v>
      </c>
      <c r="C81" s="57">
        <v>2</v>
      </c>
      <c r="D81" s="57">
        <v>1</v>
      </c>
      <c r="E81" s="57">
        <v>0</v>
      </c>
      <c r="F81" s="57">
        <v>1</v>
      </c>
      <c r="G81" s="57">
        <f t="shared" si="2"/>
        <v>45</v>
      </c>
      <c r="H81" s="57">
        <v>6</v>
      </c>
      <c r="I81" s="57">
        <v>2021</v>
      </c>
      <c r="J81" s="57" t="s">
        <v>193</v>
      </c>
      <c r="K81" s="57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</row>
    <row r="82" spans="1:26" ht="20.25" hidden="1" customHeight="1">
      <c r="A82" s="54">
        <v>102060</v>
      </c>
      <c r="B82" s="60" t="s">
        <v>74</v>
      </c>
      <c r="C82" s="57">
        <v>2</v>
      </c>
      <c r="D82" s="57">
        <v>1</v>
      </c>
      <c r="E82" s="57">
        <v>0</v>
      </c>
      <c r="F82" s="57">
        <v>1</v>
      </c>
      <c r="G82" s="57">
        <f t="shared" si="2"/>
        <v>45</v>
      </c>
      <c r="H82" s="57">
        <v>6</v>
      </c>
      <c r="I82" s="57">
        <v>2021</v>
      </c>
      <c r="J82" s="57" t="s">
        <v>194</v>
      </c>
      <c r="K82" s="23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</row>
    <row r="83" spans="1:26" ht="20.25" hidden="1" customHeight="1">
      <c r="A83" s="54">
        <v>102060</v>
      </c>
      <c r="B83" s="60" t="s">
        <v>74</v>
      </c>
      <c r="C83" s="57">
        <v>2</v>
      </c>
      <c r="D83" s="57">
        <v>1</v>
      </c>
      <c r="E83" s="57">
        <v>0</v>
      </c>
      <c r="F83" s="57">
        <v>1</v>
      </c>
      <c r="G83" s="57">
        <f t="shared" si="2"/>
        <v>45</v>
      </c>
      <c r="H83" s="57">
        <v>6</v>
      </c>
      <c r="I83" s="57">
        <v>2021</v>
      </c>
      <c r="J83" s="57" t="s">
        <v>196</v>
      </c>
      <c r="K83" s="56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</row>
    <row r="84" spans="1:26" ht="20.25" hidden="1" customHeight="1">
      <c r="A84" s="54">
        <v>102002</v>
      </c>
      <c r="B84" s="60" t="s">
        <v>16</v>
      </c>
      <c r="C84" s="57">
        <v>1</v>
      </c>
      <c r="D84" s="57">
        <v>0</v>
      </c>
      <c r="E84" s="57">
        <v>0</v>
      </c>
      <c r="F84" s="57">
        <v>1</v>
      </c>
      <c r="G84" s="57">
        <f t="shared" si="2"/>
        <v>30</v>
      </c>
      <c r="H84" s="57">
        <v>1</v>
      </c>
      <c r="I84" s="57">
        <v>2020</v>
      </c>
      <c r="J84" s="57" t="s">
        <v>193</v>
      </c>
      <c r="K84" s="57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</row>
    <row r="85" spans="1:26" ht="20.25" hidden="1" customHeight="1">
      <c r="A85" s="54">
        <v>102002</v>
      </c>
      <c r="B85" s="60" t="s">
        <v>16</v>
      </c>
      <c r="C85" s="57">
        <v>1</v>
      </c>
      <c r="D85" s="57">
        <v>0</v>
      </c>
      <c r="E85" s="57">
        <v>0</v>
      </c>
      <c r="F85" s="57">
        <v>1</v>
      </c>
      <c r="G85" s="57">
        <f t="shared" si="2"/>
        <v>30</v>
      </c>
      <c r="H85" s="57">
        <v>1</v>
      </c>
      <c r="I85" s="57">
        <v>2020</v>
      </c>
      <c r="J85" s="57" t="s">
        <v>195</v>
      </c>
      <c r="K85" s="57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</row>
    <row r="86" spans="1:26" ht="20.25" hidden="1" customHeight="1">
      <c r="A86" s="54">
        <v>102002</v>
      </c>
      <c r="B86" s="60" t="s">
        <v>16</v>
      </c>
      <c r="C86" s="57">
        <v>1</v>
      </c>
      <c r="D86" s="57">
        <v>0</v>
      </c>
      <c r="E86" s="57">
        <v>0</v>
      </c>
      <c r="F86" s="57">
        <v>1</v>
      </c>
      <c r="G86" s="57">
        <f t="shared" si="2"/>
        <v>30</v>
      </c>
      <c r="H86" s="57">
        <v>1</v>
      </c>
      <c r="I86" s="57">
        <v>2020</v>
      </c>
      <c r="J86" s="57" t="s">
        <v>194</v>
      </c>
      <c r="K86" s="57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</row>
    <row r="87" spans="1:26" ht="20.25" hidden="1" customHeight="1">
      <c r="A87" s="54">
        <v>102002</v>
      </c>
      <c r="B87" s="60" t="s">
        <v>16</v>
      </c>
      <c r="C87" s="57">
        <v>1</v>
      </c>
      <c r="D87" s="57">
        <v>0</v>
      </c>
      <c r="E87" s="57">
        <v>0</v>
      </c>
      <c r="F87" s="57">
        <v>1</v>
      </c>
      <c r="G87" s="57">
        <f t="shared" si="2"/>
        <v>30</v>
      </c>
      <c r="H87" s="57">
        <v>1</v>
      </c>
      <c r="I87" s="57">
        <v>2020</v>
      </c>
      <c r="J87" s="57" t="s">
        <v>196</v>
      </c>
      <c r="K87" s="57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</row>
    <row r="88" spans="1:26" ht="20.25" hidden="1" customHeight="1">
      <c r="A88" s="54">
        <v>102002</v>
      </c>
      <c r="B88" s="60" t="s">
        <v>16</v>
      </c>
      <c r="C88" s="57">
        <v>0</v>
      </c>
      <c r="D88" s="57">
        <v>0</v>
      </c>
      <c r="E88" s="57">
        <v>0</v>
      </c>
      <c r="F88" s="57">
        <v>0</v>
      </c>
      <c r="G88" s="57">
        <v>30</v>
      </c>
      <c r="H88" s="57">
        <v>1</v>
      </c>
      <c r="I88" s="57">
        <v>2021</v>
      </c>
      <c r="J88" s="57" t="s">
        <v>195</v>
      </c>
      <c r="K88" s="56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</row>
    <row r="89" spans="1:26" ht="20.25" hidden="1" customHeight="1">
      <c r="A89" s="54">
        <v>102002</v>
      </c>
      <c r="B89" s="60" t="s">
        <v>16</v>
      </c>
      <c r="C89" s="57">
        <v>0</v>
      </c>
      <c r="D89" s="57">
        <v>0</v>
      </c>
      <c r="E89" s="57">
        <v>0</v>
      </c>
      <c r="F89" s="57">
        <v>0</v>
      </c>
      <c r="G89" s="57">
        <v>30</v>
      </c>
      <c r="H89" s="57">
        <v>1</v>
      </c>
      <c r="I89" s="57">
        <v>2021</v>
      </c>
      <c r="J89" s="57" t="s">
        <v>193</v>
      </c>
      <c r="K89" s="57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</row>
    <row r="90" spans="1:26" ht="20.25" hidden="1" customHeight="1">
      <c r="A90" s="54">
        <v>102002</v>
      </c>
      <c r="B90" s="60" t="s">
        <v>16</v>
      </c>
      <c r="C90" s="57">
        <v>0</v>
      </c>
      <c r="D90" s="57">
        <v>0</v>
      </c>
      <c r="E90" s="57">
        <v>0</v>
      </c>
      <c r="F90" s="57">
        <v>0</v>
      </c>
      <c r="G90" s="57">
        <v>30</v>
      </c>
      <c r="H90" s="57">
        <v>1</v>
      </c>
      <c r="I90" s="57">
        <v>2021</v>
      </c>
      <c r="J90" s="57" t="s">
        <v>194</v>
      </c>
      <c r="K90" s="23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</row>
    <row r="91" spans="1:26" ht="20.25" hidden="1" customHeight="1">
      <c r="A91" s="54">
        <v>102002</v>
      </c>
      <c r="B91" s="60" t="s">
        <v>16</v>
      </c>
      <c r="C91" s="57">
        <v>0</v>
      </c>
      <c r="D91" s="57">
        <v>0</v>
      </c>
      <c r="E91" s="57">
        <v>0</v>
      </c>
      <c r="F91" s="57">
        <v>0</v>
      </c>
      <c r="G91" s="57">
        <v>30</v>
      </c>
      <c r="H91" s="57">
        <v>1</v>
      </c>
      <c r="I91" s="57">
        <v>2021</v>
      </c>
      <c r="J91" s="57" t="s">
        <v>196</v>
      </c>
      <c r="K91" s="23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</row>
    <row r="92" spans="1:26" ht="20.25" hidden="1" customHeight="1">
      <c r="A92" s="54">
        <v>102003</v>
      </c>
      <c r="B92" s="60" t="s">
        <v>26</v>
      </c>
      <c r="C92" s="57">
        <v>1</v>
      </c>
      <c r="D92" s="57">
        <v>0</v>
      </c>
      <c r="E92" s="57">
        <v>0</v>
      </c>
      <c r="F92" s="57">
        <v>1</v>
      </c>
      <c r="G92" s="57">
        <f t="shared" ref="G92:G95" si="3">(F92*30)+(E92*45)+(D92*15)</f>
        <v>30</v>
      </c>
      <c r="H92" s="57">
        <v>2</v>
      </c>
      <c r="I92" s="57">
        <v>2020</v>
      </c>
      <c r="J92" s="57" t="s">
        <v>193</v>
      </c>
      <c r="K92" s="57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</row>
    <row r="93" spans="1:26" ht="20.25" hidden="1" customHeight="1">
      <c r="A93" s="54">
        <v>102003</v>
      </c>
      <c r="B93" s="60" t="s">
        <v>26</v>
      </c>
      <c r="C93" s="57">
        <v>1</v>
      </c>
      <c r="D93" s="57">
        <v>0</v>
      </c>
      <c r="E93" s="57">
        <v>0</v>
      </c>
      <c r="F93" s="57">
        <v>1</v>
      </c>
      <c r="G93" s="57">
        <f t="shared" si="3"/>
        <v>30</v>
      </c>
      <c r="H93" s="57">
        <v>2</v>
      </c>
      <c r="I93" s="57">
        <v>2020</v>
      </c>
      <c r="J93" s="57" t="s">
        <v>195</v>
      </c>
      <c r="K93" s="57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</row>
    <row r="94" spans="1:26" ht="20.25" hidden="1" customHeight="1">
      <c r="A94" s="54">
        <v>102003</v>
      </c>
      <c r="B94" s="60" t="s">
        <v>26</v>
      </c>
      <c r="C94" s="57">
        <v>1</v>
      </c>
      <c r="D94" s="57">
        <v>0</v>
      </c>
      <c r="E94" s="57">
        <v>0</v>
      </c>
      <c r="F94" s="57">
        <v>1</v>
      </c>
      <c r="G94" s="57">
        <f t="shared" si="3"/>
        <v>30</v>
      </c>
      <c r="H94" s="57">
        <v>2</v>
      </c>
      <c r="I94" s="57">
        <v>2020</v>
      </c>
      <c r="J94" s="57" t="s">
        <v>194</v>
      </c>
      <c r="K94" s="57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</row>
    <row r="95" spans="1:26" ht="20.25" hidden="1" customHeight="1">
      <c r="A95" s="54">
        <v>102003</v>
      </c>
      <c r="B95" s="60" t="s">
        <v>26</v>
      </c>
      <c r="C95" s="57">
        <v>1</v>
      </c>
      <c r="D95" s="57">
        <v>0</v>
      </c>
      <c r="E95" s="57">
        <v>0</v>
      </c>
      <c r="F95" s="57">
        <v>1</v>
      </c>
      <c r="G95" s="57">
        <f t="shared" si="3"/>
        <v>30</v>
      </c>
      <c r="H95" s="57">
        <v>2</v>
      </c>
      <c r="I95" s="57">
        <v>2020</v>
      </c>
      <c r="J95" s="57" t="s">
        <v>196</v>
      </c>
      <c r="K95" s="57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</row>
    <row r="96" spans="1:26" ht="20.25" hidden="1" customHeight="1">
      <c r="A96" s="54">
        <v>102003</v>
      </c>
      <c r="B96" s="60" t="s">
        <v>26</v>
      </c>
      <c r="C96" s="57">
        <v>0</v>
      </c>
      <c r="D96" s="57">
        <v>0</v>
      </c>
      <c r="E96" s="57">
        <v>0</v>
      </c>
      <c r="F96" s="57">
        <v>0</v>
      </c>
      <c r="G96" s="57">
        <v>30</v>
      </c>
      <c r="H96" s="57">
        <v>2</v>
      </c>
      <c r="I96" s="57">
        <v>2021</v>
      </c>
      <c r="J96" s="57" t="s">
        <v>195</v>
      </c>
      <c r="K96" s="56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</row>
    <row r="97" spans="1:26" ht="20.25" hidden="1" customHeight="1">
      <c r="A97" s="54">
        <v>102003</v>
      </c>
      <c r="B97" s="60" t="s">
        <v>26</v>
      </c>
      <c r="C97" s="57">
        <v>0</v>
      </c>
      <c r="D97" s="57">
        <v>0</v>
      </c>
      <c r="E97" s="57">
        <v>0</v>
      </c>
      <c r="F97" s="57">
        <v>0</v>
      </c>
      <c r="G97" s="57">
        <v>30</v>
      </c>
      <c r="H97" s="57">
        <v>2</v>
      </c>
      <c r="I97" s="57">
        <v>2021</v>
      </c>
      <c r="J97" s="57" t="s">
        <v>193</v>
      </c>
      <c r="K97" s="57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</row>
    <row r="98" spans="1:26" ht="20.25" hidden="1" customHeight="1">
      <c r="A98" s="54">
        <v>102003</v>
      </c>
      <c r="B98" s="60" t="s">
        <v>26</v>
      </c>
      <c r="C98" s="57">
        <v>0</v>
      </c>
      <c r="D98" s="57">
        <v>0</v>
      </c>
      <c r="E98" s="57">
        <v>0</v>
      </c>
      <c r="F98" s="57">
        <v>0</v>
      </c>
      <c r="G98" s="57">
        <v>30</v>
      </c>
      <c r="H98" s="57">
        <v>2</v>
      </c>
      <c r="I98" s="57">
        <v>2021</v>
      </c>
      <c r="J98" s="57" t="s">
        <v>194</v>
      </c>
      <c r="K98" s="23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</row>
    <row r="99" spans="1:26" ht="20.25" hidden="1" customHeight="1">
      <c r="A99" s="54">
        <v>102003</v>
      </c>
      <c r="B99" s="60" t="s">
        <v>26</v>
      </c>
      <c r="C99" s="57">
        <v>0</v>
      </c>
      <c r="D99" s="57">
        <v>0</v>
      </c>
      <c r="E99" s="57">
        <v>0</v>
      </c>
      <c r="F99" s="57">
        <v>0</v>
      </c>
      <c r="G99" s="57">
        <v>30</v>
      </c>
      <c r="H99" s="57">
        <v>2</v>
      </c>
      <c r="I99" s="57">
        <v>2021</v>
      </c>
      <c r="J99" s="57" t="s">
        <v>196</v>
      </c>
      <c r="K99" s="56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</row>
    <row r="100" spans="1:26" ht="20.25" hidden="1" customHeight="1">
      <c r="A100" s="54">
        <v>102004</v>
      </c>
      <c r="B100" s="60" t="s">
        <v>34</v>
      </c>
      <c r="C100" s="57">
        <v>1</v>
      </c>
      <c r="D100" s="57">
        <v>0</v>
      </c>
      <c r="E100" s="57">
        <v>0</v>
      </c>
      <c r="F100" s="57">
        <v>1</v>
      </c>
      <c r="G100" s="57">
        <f t="shared" ref="G100:G103" si="4">(F100*30)+(E100*45)+(D100*15)</f>
        <v>30</v>
      </c>
      <c r="H100" s="57">
        <v>3</v>
      </c>
      <c r="I100" s="57">
        <v>2020</v>
      </c>
      <c r="J100" s="57" t="s">
        <v>193</v>
      </c>
      <c r="K100" s="57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</row>
    <row r="101" spans="1:26" ht="20.25" hidden="1" customHeight="1">
      <c r="A101" s="54">
        <v>102004</v>
      </c>
      <c r="B101" s="60" t="s">
        <v>34</v>
      </c>
      <c r="C101" s="57">
        <v>1</v>
      </c>
      <c r="D101" s="57">
        <v>0</v>
      </c>
      <c r="E101" s="57">
        <v>0</v>
      </c>
      <c r="F101" s="57">
        <v>1</v>
      </c>
      <c r="G101" s="57">
        <f t="shared" si="4"/>
        <v>30</v>
      </c>
      <c r="H101" s="57">
        <v>3</v>
      </c>
      <c r="I101" s="57">
        <v>2020</v>
      </c>
      <c r="J101" s="57" t="s">
        <v>195</v>
      </c>
      <c r="K101" s="23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</row>
    <row r="102" spans="1:26" ht="20.25" hidden="1" customHeight="1">
      <c r="A102" s="54">
        <v>102004</v>
      </c>
      <c r="B102" s="60" t="s">
        <v>34</v>
      </c>
      <c r="C102" s="57">
        <v>1</v>
      </c>
      <c r="D102" s="57">
        <v>0</v>
      </c>
      <c r="E102" s="57">
        <v>0</v>
      </c>
      <c r="F102" s="57">
        <v>1</v>
      </c>
      <c r="G102" s="57">
        <f t="shared" si="4"/>
        <v>30</v>
      </c>
      <c r="H102" s="57">
        <v>3</v>
      </c>
      <c r="I102" s="57">
        <v>2020</v>
      </c>
      <c r="J102" s="57" t="s">
        <v>194</v>
      </c>
      <c r="K102" s="57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</row>
    <row r="103" spans="1:26" ht="20.25" hidden="1" customHeight="1">
      <c r="A103" s="54">
        <v>102004</v>
      </c>
      <c r="B103" s="60" t="s">
        <v>34</v>
      </c>
      <c r="C103" s="57">
        <v>1</v>
      </c>
      <c r="D103" s="57">
        <v>0</v>
      </c>
      <c r="E103" s="57">
        <v>0</v>
      </c>
      <c r="F103" s="57">
        <v>1</v>
      </c>
      <c r="G103" s="57">
        <f t="shared" si="4"/>
        <v>30</v>
      </c>
      <c r="H103" s="57">
        <v>3</v>
      </c>
      <c r="I103" s="57">
        <v>2020</v>
      </c>
      <c r="J103" s="57" t="s">
        <v>196</v>
      </c>
      <c r="K103" s="57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</row>
    <row r="104" spans="1:26" ht="20.25" hidden="1" customHeight="1">
      <c r="A104" s="54">
        <v>102004</v>
      </c>
      <c r="B104" s="60" t="s">
        <v>34</v>
      </c>
      <c r="C104" s="57">
        <v>0</v>
      </c>
      <c r="D104" s="57">
        <v>0</v>
      </c>
      <c r="E104" s="57">
        <v>0</v>
      </c>
      <c r="F104" s="57">
        <v>0</v>
      </c>
      <c r="G104" s="57">
        <v>30</v>
      </c>
      <c r="H104" s="57">
        <v>3</v>
      </c>
      <c r="I104" s="57">
        <v>2021</v>
      </c>
      <c r="J104" s="57" t="s">
        <v>195</v>
      </c>
      <c r="K104" s="56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</row>
    <row r="105" spans="1:26" ht="20.25" hidden="1" customHeight="1">
      <c r="A105" s="54">
        <v>102004</v>
      </c>
      <c r="B105" s="60" t="s">
        <v>34</v>
      </c>
      <c r="C105" s="57">
        <v>0</v>
      </c>
      <c r="D105" s="57">
        <v>0</v>
      </c>
      <c r="E105" s="57">
        <v>0</v>
      </c>
      <c r="F105" s="57">
        <v>0</v>
      </c>
      <c r="G105" s="57">
        <v>30</v>
      </c>
      <c r="H105" s="57">
        <v>3</v>
      </c>
      <c r="I105" s="57">
        <v>2021</v>
      </c>
      <c r="J105" s="57" t="s">
        <v>193</v>
      </c>
      <c r="K105" s="57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</row>
    <row r="106" spans="1:26" ht="20.25" hidden="1" customHeight="1">
      <c r="A106" s="54">
        <v>102004</v>
      </c>
      <c r="B106" s="60" t="s">
        <v>34</v>
      </c>
      <c r="C106" s="57">
        <v>0</v>
      </c>
      <c r="D106" s="57">
        <v>0</v>
      </c>
      <c r="E106" s="57">
        <v>0</v>
      </c>
      <c r="F106" s="57">
        <v>0</v>
      </c>
      <c r="G106" s="57">
        <v>30</v>
      </c>
      <c r="H106" s="57">
        <v>3</v>
      </c>
      <c r="I106" s="57">
        <v>2021</v>
      </c>
      <c r="J106" s="57" t="s">
        <v>194</v>
      </c>
      <c r="K106" s="56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</row>
    <row r="107" spans="1:26" ht="20.25" hidden="1" customHeight="1">
      <c r="A107" s="54">
        <v>102004</v>
      </c>
      <c r="B107" s="60" t="s">
        <v>34</v>
      </c>
      <c r="C107" s="57">
        <v>0</v>
      </c>
      <c r="D107" s="57">
        <v>0</v>
      </c>
      <c r="E107" s="57">
        <v>0</v>
      </c>
      <c r="F107" s="57">
        <v>0</v>
      </c>
      <c r="G107" s="57">
        <v>30</v>
      </c>
      <c r="H107" s="57">
        <v>3</v>
      </c>
      <c r="I107" s="57">
        <v>2021</v>
      </c>
      <c r="J107" s="57" t="s">
        <v>196</v>
      </c>
      <c r="K107" s="56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</row>
    <row r="108" spans="1:26" ht="20.25" hidden="1" customHeight="1">
      <c r="A108" s="54">
        <v>125046</v>
      </c>
      <c r="B108" s="23" t="s">
        <v>37</v>
      </c>
      <c r="C108" s="56">
        <v>2</v>
      </c>
      <c r="D108" s="57">
        <v>2</v>
      </c>
      <c r="E108" s="57">
        <v>0</v>
      </c>
      <c r="F108" s="57">
        <v>0</v>
      </c>
      <c r="G108" s="57">
        <f t="shared" ref="G108:G113" si="5">(F108*30)+(E108*45)+(D108*15)</f>
        <v>30</v>
      </c>
      <c r="H108" s="57">
        <v>3</v>
      </c>
      <c r="I108" s="57">
        <v>2020</v>
      </c>
      <c r="J108" s="57" t="s">
        <v>195</v>
      </c>
      <c r="K108" s="59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</row>
    <row r="109" spans="1:26" ht="20.25" hidden="1" customHeight="1">
      <c r="A109" s="54">
        <v>125046</v>
      </c>
      <c r="B109" s="23" t="s">
        <v>37</v>
      </c>
      <c r="C109" s="56">
        <v>2</v>
      </c>
      <c r="D109" s="57">
        <v>2</v>
      </c>
      <c r="E109" s="57">
        <v>0</v>
      </c>
      <c r="F109" s="57">
        <v>0</v>
      </c>
      <c r="G109" s="57">
        <f t="shared" si="5"/>
        <v>30</v>
      </c>
      <c r="H109" s="57" t="s">
        <v>200</v>
      </c>
      <c r="I109" s="57">
        <v>2020</v>
      </c>
      <c r="J109" s="57" t="s">
        <v>196</v>
      </c>
      <c r="K109" s="57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</row>
    <row r="110" spans="1:26" ht="20.25" hidden="1" customHeight="1">
      <c r="A110" s="54">
        <v>125046</v>
      </c>
      <c r="B110" s="23" t="s">
        <v>37</v>
      </c>
      <c r="C110" s="56">
        <v>2</v>
      </c>
      <c r="D110" s="57">
        <v>2</v>
      </c>
      <c r="E110" s="57">
        <v>0</v>
      </c>
      <c r="F110" s="57">
        <v>0</v>
      </c>
      <c r="G110" s="57">
        <f t="shared" si="5"/>
        <v>30</v>
      </c>
      <c r="H110" s="57">
        <v>3</v>
      </c>
      <c r="I110" s="57">
        <v>2021</v>
      </c>
      <c r="J110" s="57" t="s">
        <v>195</v>
      </c>
      <c r="K110" s="56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</row>
    <row r="111" spans="1:26" ht="20.25" hidden="1" customHeight="1">
      <c r="A111" s="54">
        <v>125046</v>
      </c>
      <c r="B111" s="23" t="s">
        <v>37</v>
      </c>
      <c r="C111" s="56">
        <v>2</v>
      </c>
      <c r="D111" s="57">
        <v>2</v>
      </c>
      <c r="E111" s="57">
        <v>0</v>
      </c>
      <c r="F111" s="57">
        <v>0</v>
      </c>
      <c r="G111" s="57">
        <f t="shared" si="5"/>
        <v>30</v>
      </c>
      <c r="H111" s="57" t="s">
        <v>200</v>
      </c>
      <c r="I111" s="57">
        <v>2021</v>
      </c>
      <c r="J111" s="57" t="s">
        <v>196</v>
      </c>
      <c r="K111" s="56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</row>
    <row r="112" spans="1:26" ht="20.25" hidden="1" customHeight="1">
      <c r="A112" s="54">
        <v>125004</v>
      </c>
      <c r="B112" s="55" t="s">
        <v>176</v>
      </c>
      <c r="C112" s="56">
        <v>2</v>
      </c>
      <c r="D112" s="57">
        <v>1</v>
      </c>
      <c r="E112" s="57">
        <v>0</v>
      </c>
      <c r="F112" s="57">
        <v>1</v>
      </c>
      <c r="G112" s="57">
        <f t="shared" si="5"/>
        <v>45</v>
      </c>
      <c r="H112" s="57">
        <v>4</v>
      </c>
      <c r="I112" s="57">
        <v>2020</v>
      </c>
      <c r="J112" s="57" t="s">
        <v>196</v>
      </c>
      <c r="K112" s="59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</row>
    <row r="113" spans="1:26" ht="20.25" hidden="1" customHeight="1">
      <c r="A113" s="54">
        <v>125004</v>
      </c>
      <c r="B113" s="55" t="s">
        <v>176</v>
      </c>
      <c r="C113" s="56">
        <v>2</v>
      </c>
      <c r="D113" s="57">
        <v>1</v>
      </c>
      <c r="E113" s="57">
        <v>0</v>
      </c>
      <c r="F113" s="57">
        <v>1</v>
      </c>
      <c r="G113" s="57">
        <f t="shared" si="5"/>
        <v>45</v>
      </c>
      <c r="H113" s="57">
        <v>4</v>
      </c>
      <c r="I113" s="57">
        <v>2021</v>
      </c>
      <c r="J113" s="57" t="s">
        <v>196</v>
      </c>
      <c r="K113" s="56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</row>
    <row r="114" spans="1:26" ht="20.25" hidden="1" customHeight="1">
      <c r="A114" s="57">
        <v>102064</v>
      </c>
      <c r="B114" s="49" t="s">
        <v>19</v>
      </c>
      <c r="C114" s="57">
        <v>2</v>
      </c>
      <c r="D114" s="57">
        <v>2</v>
      </c>
      <c r="E114" s="57">
        <v>0</v>
      </c>
      <c r="F114" s="57">
        <v>0</v>
      </c>
      <c r="G114" s="57">
        <f t="shared" ref="G114:G117" si="6">D114*15+E114*45+F114*30</f>
        <v>30</v>
      </c>
      <c r="H114" s="57">
        <v>1</v>
      </c>
      <c r="I114" s="57">
        <v>2020</v>
      </c>
      <c r="J114" s="57" t="s">
        <v>193</v>
      </c>
      <c r="K114" s="57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</row>
    <row r="115" spans="1:26" ht="20.25" hidden="1" customHeight="1">
      <c r="A115" s="57">
        <v>102064</v>
      </c>
      <c r="B115" s="49" t="s">
        <v>19</v>
      </c>
      <c r="C115" s="57">
        <v>2</v>
      </c>
      <c r="D115" s="57">
        <v>2</v>
      </c>
      <c r="E115" s="57">
        <v>0</v>
      </c>
      <c r="F115" s="57">
        <v>0</v>
      </c>
      <c r="G115" s="57">
        <f t="shared" si="6"/>
        <v>30</v>
      </c>
      <c r="H115" s="57">
        <v>1</v>
      </c>
      <c r="I115" s="57">
        <v>2020</v>
      </c>
      <c r="J115" s="57" t="s">
        <v>195</v>
      </c>
      <c r="K115" s="56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</row>
    <row r="116" spans="1:26" ht="20.25" hidden="1" customHeight="1">
      <c r="A116" s="57">
        <v>102064</v>
      </c>
      <c r="B116" s="49" t="s">
        <v>19</v>
      </c>
      <c r="C116" s="57">
        <v>2</v>
      </c>
      <c r="D116" s="57">
        <v>2</v>
      </c>
      <c r="E116" s="57">
        <v>0</v>
      </c>
      <c r="F116" s="57">
        <v>0</v>
      </c>
      <c r="G116" s="57">
        <f t="shared" si="6"/>
        <v>30</v>
      </c>
      <c r="H116" s="57">
        <v>1</v>
      </c>
      <c r="I116" s="57">
        <v>2020</v>
      </c>
      <c r="J116" s="57" t="s">
        <v>194</v>
      </c>
      <c r="K116" s="56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</row>
    <row r="117" spans="1:26" ht="20.25" hidden="1" customHeight="1">
      <c r="A117" s="57">
        <v>102064</v>
      </c>
      <c r="B117" s="49" t="s">
        <v>19</v>
      </c>
      <c r="C117" s="57">
        <v>2</v>
      </c>
      <c r="D117" s="57">
        <v>2</v>
      </c>
      <c r="E117" s="57">
        <v>0</v>
      </c>
      <c r="F117" s="57">
        <v>0</v>
      </c>
      <c r="G117" s="57">
        <f t="shared" si="6"/>
        <v>30</v>
      </c>
      <c r="H117" s="57">
        <v>1</v>
      </c>
      <c r="I117" s="57">
        <v>2020</v>
      </c>
      <c r="J117" s="57" t="s">
        <v>196</v>
      </c>
      <c r="K117" s="57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</row>
    <row r="118" spans="1:26" ht="20.25" hidden="1" customHeight="1">
      <c r="A118" s="57">
        <v>102064</v>
      </c>
      <c r="B118" s="49" t="s">
        <v>19</v>
      </c>
      <c r="C118" s="57">
        <v>2</v>
      </c>
      <c r="D118" s="57">
        <v>2</v>
      </c>
      <c r="E118" s="57">
        <v>0</v>
      </c>
      <c r="F118" s="57">
        <v>0</v>
      </c>
      <c r="G118" s="57">
        <f t="shared" ref="G118:G134" si="7">(F118*30)+(E118*45)+(D118*15)</f>
        <v>30</v>
      </c>
      <c r="H118" s="57">
        <v>1</v>
      </c>
      <c r="I118" s="57">
        <v>2021</v>
      </c>
      <c r="J118" s="57" t="s">
        <v>195</v>
      </c>
      <c r="K118" s="56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</row>
    <row r="119" spans="1:26" ht="20.25" hidden="1" customHeight="1">
      <c r="A119" s="57">
        <v>102064</v>
      </c>
      <c r="B119" s="49" t="s">
        <v>19</v>
      </c>
      <c r="C119" s="57">
        <v>2</v>
      </c>
      <c r="D119" s="57">
        <v>2</v>
      </c>
      <c r="E119" s="57">
        <v>0</v>
      </c>
      <c r="F119" s="57">
        <v>0</v>
      </c>
      <c r="G119" s="57">
        <f t="shared" si="7"/>
        <v>30</v>
      </c>
      <c r="H119" s="57">
        <v>1</v>
      </c>
      <c r="I119" s="57">
        <v>2021</v>
      </c>
      <c r="J119" s="57" t="s">
        <v>193</v>
      </c>
      <c r="K119" s="57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</row>
    <row r="120" spans="1:26" ht="20.25" hidden="1" customHeight="1">
      <c r="A120" s="57">
        <v>102064</v>
      </c>
      <c r="B120" s="49" t="s">
        <v>19</v>
      </c>
      <c r="C120" s="57">
        <v>2</v>
      </c>
      <c r="D120" s="57">
        <v>2</v>
      </c>
      <c r="E120" s="57">
        <v>0</v>
      </c>
      <c r="F120" s="57">
        <v>0</v>
      </c>
      <c r="G120" s="57">
        <f t="shared" si="7"/>
        <v>30</v>
      </c>
      <c r="H120" s="57">
        <v>1</v>
      </c>
      <c r="I120" s="57">
        <v>2021</v>
      </c>
      <c r="J120" s="57" t="s">
        <v>194</v>
      </c>
      <c r="K120" s="23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</row>
    <row r="121" spans="1:26" ht="20.25" hidden="1" customHeight="1">
      <c r="A121" s="57">
        <v>102064</v>
      </c>
      <c r="B121" s="49" t="s">
        <v>19</v>
      </c>
      <c r="C121" s="57">
        <v>2</v>
      </c>
      <c r="D121" s="57">
        <v>2</v>
      </c>
      <c r="E121" s="57">
        <v>0</v>
      </c>
      <c r="F121" s="57">
        <v>0</v>
      </c>
      <c r="G121" s="57">
        <f t="shared" si="7"/>
        <v>30</v>
      </c>
      <c r="H121" s="57">
        <v>1</v>
      </c>
      <c r="I121" s="57">
        <v>2021</v>
      </c>
      <c r="J121" s="57" t="s">
        <v>196</v>
      </c>
      <c r="K121" s="56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</row>
    <row r="122" spans="1:26" ht="20.25" hidden="1" customHeight="1">
      <c r="A122" s="54">
        <v>126059</v>
      </c>
      <c r="B122" s="60" t="s">
        <v>110</v>
      </c>
      <c r="C122" s="57">
        <v>3</v>
      </c>
      <c r="D122" s="57">
        <v>3</v>
      </c>
      <c r="E122" s="57">
        <v>0</v>
      </c>
      <c r="F122" s="57">
        <v>0</v>
      </c>
      <c r="G122" s="57">
        <f t="shared" si="7"/>
        <v>45</v>
      </c>
      <c r="H122" s="57">
        <v>4</v>
      </c>
      <c r="I122" s="57">
        <v>2020</v>
      </c>
      <c r="J122" s="57" t="s">
        <v>193</v>
      </c>
      <c r="K122" s="59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 ht="20.25" hidden="1" customHeight="1">
      <c r="A123" s="54">
        <v>126059</v>
      </c>
      <c r="B123" s="60" t="s">
        <v>110</v>
      </c>
      <c r="C123" s="57">
        <v>3</v>
      </c>
      <c r="D123" s="57">
        <v>3</v>
      </c>
      <c r="E123" s="57">
        <v>0</v>
      </c>
      <c r="F123" s="57">
        <v>0</v>
      </c>
      <c r="G123" s="57">
        <f t="shared" si="7"/>
        <v>45</v>
      </c>
      <c r="H123" s="57">
        <v>4</v>
      </c>
      <c r="I123" s="57">
        <v>2021</v>
      </c>
      <c r="J123" s="57" t="s">
        <v>193</v>
      </c>
      <c r="K123" s="57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</row>
    <row r="124" spans="1:26" ht="20.25" hidden="1" customHeight="1">
      <c r="A124" s="54">
        <v>125045</v>
      </c>
      <c r="B124" s="55" t="s">
        <v>17</v>
      </c>
      <c r="C124" s="56">
        <v>3</v>
      </c>
      <c r="D124" s="57">
        <v>2</v>
      </c>
      <c r="E124" s="57">
        <v>0</v>
      </c>
      <c r="F124" s="57">
        <v>1</v>
      </c>
      <c r="G124" s="57">
        <f t="shared" si="7"/>
        <v>60</v>
      </c>
      <c r="H124" s="57">
        <v>1</v>
      </c>
      <c r="I124" s="57">
        <v>2020</v>
      </c>
      <c r="J124" s="57" t="s">
        <v>193</v>
      </c>
      <c r="K124" s="56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</row>
    <row r="125" spans="1:26" ht="20.25" hidden="1" customHeight="1">
      <c r="A125" s="54">
        <v>125045</v>
      </c>
      <c r="B125" s="55" t="s">
        <v>17</v>
      </c>
      <c r="C125" s="56">
        <v>3</v>
      </c>
      <c r="D125" s="57">
        <v>2</v>
      </c>
      <c r="E125" s="57">
        <v>0</v>
      </c>
      <c r="F125" s="57">
        <v>1</v>
      </c>
      <c r="G125" s="57">
        <f t="shared" si="7"/>
        <v>60</v>
      </c>
      <c r="H125" s="57">
        <v>1</v>
      </c>
      <c r="I125" s="57">
        <v>2020</v>
      </c>
      <c r="J125" s="57" t="s">
        <v>195</v>
      </c>
      <c r="K125" s="57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</row>
    <row r="126" spans="1:26" ht="20.25" hidden="1" customHeight="1">
      <c r="A126" s="54">
        <v>125045</v>
      </c>
      <c r="B126" s="55" t="s">
        <v>17</v>
      </c>
      <c r="C126" s="56">
        <v>3</v>
      </c>
      <c r="D126" s="57">
        <v>2</v>
      </c>
      <c r="E126" s="57">
        <v>0</v>
      </c>
      <c r="F126" s="57">
        <v>1</v>
      </c>
      <c r="G126" s="57">
        <f t="shared" si="7"/>
        <v>60</v>
      </c>
      <c r="H126" s="57">
        <v>1</v>
      </c>
      <c r="I126" s="57">
        <v>2020</v>
      </c>
      <c r="J126" s="57" t="s">
        <v>196</v>
      </c>
      <c r="K126" s="57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</row>
    <row r="127" spans="1:26" ht="20.25" hidden="1" customHeight="1">
      <c r="A127" s="54">
        <v>125045</v>
      </c>
      <c r="B127" s="55" t="s">
        <v>17</v>
      </c>
      <c r="C127" s="56">
        <v>3</v>
      </c>
      <c r="D127" s="57">
        <v>2</v>
      </c>
      <c r="E127" s="57">
        <v>0</v>
      </c>
      <c r="F127" s="57">
        <v>1</v>
      </c>
      <c r="G127" s="57">
        <f t="shared" si="7"/>
        <v>60</v>
      </c>
      <c r="H127" s="57">
        <v>1</v>
      </c>
      <c r="I127" s="57">
        <v>2021</v>
      </c>
      <c r="J127" s="57" t="s">
        <v>195</v>
      </c>
      <c r="K127" s="56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</row>
    <row r="128" spans="1:26" ht="20.25" hidden="1" customHeight="1">
      <c r="A128" s="54">
        <v>125045</v>
      </c>
      <c r="B128" s="55" t="s">
        <v>17</v>
      </c>
      <c r="C128" s="56">
        <v>3</v>
      </c>
      <c r="D128" s="57">
        <v>2</v>
      </c>
      <c r="E128" s="57">
        <v>0</v>
      </c>
      <c r="F128" s="57">
        <v>1</v>
      </c>
      <c r="G128" s="57">
        <f t="shared" si="7"/>
        <v>60</v>
      </c>
      <c r="H128" s="57">
        <v>1</v>
      </c>
      <c r="I128" s="57">
        <v>2021</v>
      </c>
      <c r="J128" s="57" t="s">
        <v>193</v>
      </c>
      <c r="K128" s="57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</row>
    <row r="129" spans="1:26" ht="20.25" hidden="1" customHeight="1">
      <c r="A129" s="54">
        <v>125045</v>
      </c>
      <c r="B129" s="55" t="s">
        <v>17</v>
      </c>
      <c r="C129" s="56">
        <v>3</v>
      </c>
      <c r="D129" s="57">
        <v>2</v>
      </c>
      <c r="E129" s="57">
        <v>0</v>
      </c>
      <c r="F129" s="57">
        <v>1</v>
      </c>
      <c r="G129" s="57">
        <f t="shared" si="7"/>
        <v>60</v>
      </c>
      <c r="H129" s="57">
        <v>1</v>
      </c>
      <c r="I129" s="57">
        <v>2021</v>
      </c>
      <c r="J129" s="57" t="s">
        <v>196</v>
      </c>
      <c r="K129" s="56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</row>
    <row r="130" spans="1:26" ht="20.25" hidden="1" customHeight="1">
      <c r="A130" s="61">
        <v>125060</v>
      </c>
      <c r="B130" s="55" t="s">
        <v>17</v>
      </c>
      <c r="C130" s="56">
        <v>2</v>
      </c>
      <c r="D130" s="57">
        <v>1</v>
      </c>
      <c r="E130" s="57">
        <v>0</v>
      </c>
      <c r="F130" s="57">
        <v>1</v>
      </c>
      <c r="G130" s="57">
        <f t="shared" si="7"/>
        <v>45</v>
      </c>
      <c r="H130" s="57">
        <v>1</v>
      </c>
      <c r="I130" s="57">
        <v>2020</v>
      </c>
      <c r="J130" s="57" t="s">
        <v>194</v>
      </c>
      <c r="K130" s="56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</row>
    <row r="131" spans="1:26" ht="20.25" customHeight="1">
      <c r="A131" s="61">
        <v>125070</v>
      </c>
      <c r="B131" s="55" t="s">
        <v>17</v>
      </c>
      <c r="C131" s="56">
        <v>2</v>
      </c>
      <c r="D131" s="57">
        <v>2</v>
      </c>
      <c r="E131" s="57">
        <v>0</v>
      </c>
      <c r="F131" s="57">
        <v>0</v>
      </c>
      <c r="G131" s="57">
        <f t="shared" si="7"/>
        <v>30</v>
      </c>
      <c r="H131" s="57">
        <v>1</v>
      </c>
      <c r="I131" s="57">
        <v>2021</v>
      </c>
      <c r="J131" s="57" t="s">
        <v>194</v>
      </c>
      <c r="K131" s="56" t="s">
        <v>201</v>
      </c>
      <c r="L131" s="21" t="s">
        <v>202</v>
      </c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</row>
    <row r="132" spans="1:26" ht="20.25" hidden="1" customHeight="1">
      <c r="A132" s="54">
        <v>100004</v>
      </c>
      <c r="B132" s="55" t="s">
        <v>35</v>
      </c>
      <c r="C132" s="56">
        <v>2</v>
      </c>
      <c r="D132" s="57">
        <v>1</v>
      </c>
      <c r="E132" s="57">
        <v>0</v>
      </c>
      <c r="F132" s="57">
        <v>1</v>
      </c>
      <c r="G132" s="57">
        <f t="shared" si="7"/>
        <v>45</v>
      </c>
      <c r="H132" s="57" t="s">
        <v>198</v>
      </c>
      <c r="I132" s="57">
        <v>2020</v>
      </c>
      <c r="J132" s="57" t="s">
        <v>196</v>
      </c>
      <c r="K132" s="57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</row>
    <row r="133" spans="1:26" ht="20.25" hidden="1" customHeight="1">
      <c r="A133" s="54">
        <v>100004</v>
      </c>
      <c r="B133" s="55" t="s">
        <v>35</v>
      </c>
      <c r="C133" s="56">
        <v>2</v>
      </c>
      <c r="D133" s="57">
        <v>1</v>
      </c>
      <c r="E133" s="57">
        <v>0</v>
      </c>
      <c r="F133" s="57">
        <v>1</v>
      </c>
      <c r="G133" s="57">
        <f t="shared" si="7"/>
        <v>45</v>
      </c>
      <c r="H133" s="57" t="s">
        <v>198</v>
      </c>
      <c r="I133" s="57">
        <v>2021</v>
      </c>
      <c r="J133" s="57" t="s">
        <v>196</v>
      </c>
      <c r="K133" s="56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</row>
    <row r="134" spans="1:26" ht="20.25" hidden="1" customHeight="1">
      <c r="A134" s="54">
        <v>127025</v>
      </c>
      <c r="B134" s="55" t="s">
        <v>35</v>
      </c>
      <c r="C134" s="56">
        <v>3</v>
      </c>
      <c r="D134" s="57">
        <v>3</v>
      </c>
      <c r="E134" s="57">
        <v>0</v>
      </c>
      <c r="F134" s="57">
        <v>0</v>
      </c>
      <c r="G134" s="57">
        <f t="shared" si="7"/>
        <v>45</v>
      </c>
      <c r="H134" s="57">
        <v>3</v>
      </c>
      <c r="I134" s="57">
        <v>2020</v>
      </c>
      <c r="J134" s="57" t="s">
        <v>195</v>
      </c>
      <c r="K134" s="59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</row>
    <row r="135" spans="1:26" ht="20.25" hidden="1" customHeight="1">
      <c r="A135" s="54">
        <v>127025</v>
      </c>
      <c r="B135" s="55" t="s">
        <v>35</v>
      </c>
      <c r="C135" s="56">
        <v>3</v>
      </c>
      <c r="D135" s="57">
        <v>3</v>
      </c>
      <c r="E135" s="57">
        <v>0</v>
      </c>
      <c r="F135" s="57">
        <v>0</v>
      </c>
      <c r="G135" s="57">
        <f>(F143*30)+(E143*45)+(D143*15)</f>
        <v>45</v>
      </c>
      <c r="H135" s="57">
        <v>3</v>
      </c>
      <c r="I135" s="57">
        <v>2021</v>
      </c>
      <c r="J135" s="57" t="s">
        <v>195</v>
      </c>
      <c r="K135" s="56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</row>
    <row r="136" spans="1:26" ht="20.25" hidden="1" customHeight="1">
      <c r="A136" s="54">
        <v>125005</v>
      </c>
      <c r="B136" s="49" t="s">
        <v>44</v>
      </c>
      <c r="C136" s="56">
        <v>2</v>
      </c>
      <c r="D136" s="57">
        <v>1</v>
      </c>
      <c r="E136" s="57">
        <v>0</v>
      </c>
      <c r="F136" s="57">
        <v>1</v>
      </c>
      <c r="G136" s="57">
        <f t="shared" ref="G136:G159" si="8">(F136*30)+(E136*45)+(D136*15)</f>
        <v>45</v>
      </c>
      <c r="H136" s="57" t="s">
        <v>198</v>
      </c>
      <c r="I136" s="57">
        <v>2020</v>
      </c>
      <c r="J136" s="57" t="s">
        <v>195</v>
      </c>
      <c r="K136" s="57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</row>
    <row r="137" spans="1:26" ht="20.25" hidden="1" customHeight="1">
      <c r="A137" s="54">
        <v>125005</v>
      </c>
      <c r="B137" s="49" t="s">
        <v>44</v>
      </c>
      <c r="C137" s="56">
        <v>2</v>
      </c>
      <c r="D137" s="57">
        <v>1</v>
      </c>
      <c r="E137" s="57">
        <v>0</v>
      </c>
      <c r="F137" s="57">
        <v>1</v>
      </c>
      <c r="G137" s="57">
        <f t="shared" si="8"/>
        <v>45</v>
      </c>
      <c r="H137" s="57" t="s">
        <v>203</v>
      </c>
      <c r="I137" s="57">
        <v>2020</v>
      </c>
      <c r="J137" s="57" t="s">
        <v>196</v>
      </c>
      <c r="K137" s="57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</row>
    <row r="138" spans="1:26" ht="20.25" hidden="1" customHeight="1">
      <c r="A138" s="54">
        <v>125005</v>
      </c>
      <c r="B138" s="49" t="s">
        <v>44</v>
      </c>
      <c r="C138" s="56">
        <v>2</v>
      </c>
      <c r="D138" s="57">
        <v>1</v>
      </c>
      <c r="E138" s="57">
        <v>0</v>
      </c>
      <c r="F138" s="57">
        <v>1</v>
      </c>
      <c r="G138" s="57">
        <f t="shared" si="8"/>
        <v>45</v>
      </c>
      <c r="H138" s="57" t="s">
        <v>198</v>
      </c>
      <c r="I138" s="57">
        <v>2021</v>
      </c>
      <c r="J138" s="57" t="s">
        <v>195</v>
      </c>
      <c r="K138" s="56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</row>
    <row r="139" spans="1:26" ht="20.25" hidden="1" customHeight="1">
      <c r="A139" s="54">
        <v>125005</v>
      </c>
      <c r="B139" s="49" t="s">
        <v>44</v>
      </c>
      <c r="C139" s="56">
        <v>2</v>
      </c>
      <c r="D139" s="57">
        <v>1</v>
      </c>
      <c r="E139" s="57">
        <v>0</v>
      </c>
      <c r="F139" s="57">
        <v>1</v>
      </c>
      <c r="G139" s="57">
        <f t="shared" si="8"/>
        <v>45</v>
      </c>
      <c r="H139" s="57" t="s">
        <v>203</v>
      </c>
      <c r="I139" s="57">
        <v>2021</v>
      </c>
      <c r="J139" s="57" t="s">
        <v>196</v>
      </c>
      <c r="K139" s="56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</row>
    <row r="140" spans="1:26" ht="20.25" hidden="1" customHeight="1">
      <c r="A140" s="54">
        <v>126032</v>
      </c>
      <c r="B140" s="49" t="s">
        <v>121</v>
      </c>
      <c r="C140" s="56">
        <v>2</v>
      </c>
      <c r="D140" s="57">
        <v>1</v>
      </c>
      <c r="E140" s="57">
        <v>0</v>
      </c>
      <c r="F140" s="57">
        <v>1</v>
      </c>
      <c r="G140" s="57">
        <f t="shared" si="8"/>
        <v>45</v>
      </c>
      <c r="H140" s="57" t="s">
        <v>200</v>
      </c>
      <c r="I140" s="57">
        <v>2020</v>
      </c>
      <c r="J140" s="57" t="s">
        <v>193</v>
      </c>
      <c r="K140" s="56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</row>
    <row r="141" spans="1:26" ht="20.25" hidden="1" customHeight="1">
      <c r="A141" s="54">
        <v>126032</v>
      </c>
      <c r="B141" s="49" t="s">
        <v>121</v>
      </c>
      <c r="C141" s="56">
        <v>2</v>
      </c>
      <c r="D141" s="57">
        <v>1</v>
      </c>
      <c r="E141" s="57">
        <v>0</v>
      </c>
      <c r="F141" s="57">
        <v>1</v>
      </c>
      <c r="G141" s="57">
        <f t="shared" si="8"/>
        <v>45</v>
      </c>
      <c r="H141" s="57" t="s">
        <v>200</v>
      </c>
      <c r="I141" s="57">
        <v>2021</v>
      </c>
      <c r="J141" s="57" t="s">
        <v>193</v>
      </c>
      <c r="K141" s="57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</row>
    <row r="142" spans="1:26" ht="20.25" hidden="1" customHeight="1">
      <c r="A142" s="54">
        <v>128058</v>
      </c>
      <c r="B142" s="60" t="s">
        <v>151</v>
      </c>
      <c r="C142" s="56">
        <v>2</v>
      </c>
      <c r="D142" s="56">
        <v>1</v>
      </c>
      <c r="E142" s="57">
        <v>0</v>
      </c>
      <c r="F142" s="57">
        <v>1</v>
      </c>
      <c r="G142" s="57">
        <f t="shared" si="8"/>
        <v>45</v>
      </c>
      <c r="H142" s="57">
        <v>4</v>
      </c>
      <c r="I142" s="57">
        <v>2020</v>
      </c>
      <c r="J142" s="57" t="s">
        <v>194</v>
      </c>
      <c r="K142" s="59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</row>
    <row r="143" spans="1:26" ht="20.25" hidden="1" customHeight="1">
      <c r="A143" s="54">
        <v>128058</v>
      </c>
      <c r="B143" s="55" t="s">
        <v>151</v>
      </c>
      <c r="C143" s="56">
        <v>2</v>
      </c>
      <c r="D143" s="56">
        <v>1</v>
      </c>
      <c r="E143" s="57">
        <v>0</v>
      </c>
      <c r="F143" s="57">
        <v>1</v>
      </c>
      <c r="G143" s="57">
        <f t="shared" si="8"/>
        <v>45</v>
      </c>
      <c r="H143" s="57">
        <v>4</v>
      </c>
      <c r="I143" s="57">
        <v>2021</v>
      </c>
      <c r="J143" s="57" t="s">
        <v>194</v>
      </c>
      <c r="K143" s="23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</row>
    <row r="144" spans="1:26" ht="20.25" hidden="1" customHeight="1">
      <c r="A144" s="62">
        <v>128059</v>
      </c>
      <c r="B144" s="58" t="s">
        <v>145</v>
      </c>
      <c r="C144" s="57">
        <v>2</v>
      </c>
      <c r="D144" s="57">
        <v>2</v>
      </c>
      <c r="E144" s="57">
        <v>0</v>
      </c>
      <c r="F144" s="57">
        <v>0</v>
      </c>
      <c r="G144" s="57">
        <f t="shared" si="8"/>
        <v>30</v>
      </c>
      <c r="H144" s="57">
        <v>3</v>
      </c>
      <c r="I144" s="57">
        <v>2020</v>
      </c>
      <c r="J144" s="57" t="s">
        <v>194</v>
      </c>
      <c r="K144" s="59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</row>
    <row r="145" spans="1:26" ht="20.25" hidden="1" customHeight="1">
      <c r="A145" s="62">
        <v>128059</v>
      </c>
      <c r="B145" s="58" t="s">
        <v>145</v>
      </c>
      <c r="C145" s="57">
        <v>2</v>
      </c>
      <c r="D145" s="57">
        <v>2</v>
      </c>
      <c r="E145" s="57">
        <v>0</v>
      </c>
      <c r="F145" s="57">
        <v>0</v>
      </c>
      <c r="G145" s="57">
        <f t="shared" si="8"/>
        <v>30</v>
      </c>
      <c r="H145" s="57">
        <v>3</v>
      </c>
      <c r="I145" s="57">
        <v>2021</v>
      </c>
      <c r="J145" s="57" t="s">
        <v>194</v>
      </c>
      <c r="K145" s="56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</row>
    <row r="146" spans="1:26" ht="20.25" hidden="1" customHeight="1">
      <c r="A146" s="54">
        <v>125052</v>
      </c>
      <c r="B146" s="55" t="s">
        <v>72</v>
      </c>
      <c r="C146" s="56">
        <v>2</v>
      </c>
      <c r="D146" s="57">
        <v>1</v>
      </c>
      <c r="E146" s="57">
        <v>0</v>
      </c>
      <c r="F146" s="57">
        <v>1</v>
      </c>
      <c r="G146" s="57">
        <f t="shared" si="8"/>
        <v>45</v>
      </c>
      <c r="H146" s="57">
        <v>5</v>
      </c>
      <c r="I146" s="57">
        <v>2020</v>
      </c>
      <c r="J146" s="57" t="s">
        <v>193</v>
      </c>
      <c r="K146" s="59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</row>
    <row r="147" spans="1:26" ht="20.25" hidden="1" customHeight="1">
      <c r="A147" s="54">
        <v>125052</v>
      </c>
      <c r="B147" s="55" t="s">
        <v>72</v>
      </c>
      <c r="C147" s="56">
        <v>2</v>
      </c>
      <c r="D147" s="57">
        <v>1</v>
      </c>
      <c r="E147" s="57">
        <v>0</v>
      </c>
      <c r="F147" s="57">
        <v>1</v>
      </c>
      <c r="G147" s="57">
        <f t="shared" si="8"/>
        <v>45</v>
      </c>
      <c r="H147" s="57">
        <v>6</v>
      </c>
      <c r="I147" s="57">
        <v>2020</v>
      </c>
      <c r="J147" s="57" t="s">
        <v>195</v>
      </c>
      <c r="K147" s="23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</row>
    <row r="148" spans="1:26" ht="20.25" hidden="1" customHeight="1">
      <c r="A148" s="54">
        <v>125052</v>
      </c>
      <c r="B148" s="55" t="s">
        <v>72</v>
      </c>
      <c r="C148" s="56">
        <v>2</v>
      </c>
      <c r="D148" s="57">
        <v>1</v>
      </c>
      <c r="E148" s="57">
        <v>0</v>
      </c>
      <c r="F148" s="57">
        <v>1</v>
      </c>
      <c r="G148" s="57">
        <f t="shared" si="8"/>
        <v>45</v>
      </c>
      <c r="H148" s="57">
        <v>5</v>
      </c>
      <c r="I148" s="57">
        <v>2020</v>
      </c>
      <c r="J148" s="57" t="s">
        <v>194</v>
      </c>
      <c r="K148" s="57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</row>
    <row r="149" spans="1:26" ht="20.25" hidden="1" customHeight="1">
      <c r="A149" s="54">
        <v>125052</v>
      </c>
      <c r="B149" s="55" t="s">
        <v>72</v>
      </c>
      <c r="C149" s="56">
        <v>2</v>
      </c>
      <c r="D149" s="57">
        <v>1</v>
      </c>
      <c r="E149" s="57">
        <v>0</v>
      </c>
      <c r="F149" s="57">
        <v>1</v>
      </c>
      <c r="G149" s="57">
        <f t="shared" si="8"/>
        <v>45</v>
      </c>
      <c r="H149" s="57">
        <v>5</v>
      </c>
      <c r="I149" s="57">
        <v>2020</v>
      </c>
      <c r="J149" s="57" t="s">
        <v>196</v>
      </c>
      <c r="K149" s="59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</row>
    <row r="150" spans="1:26" ht="20.25" hidden="1" customHeight="1">
      <c r="A150" s="54">
        <v>125052</v>
      </c>
      <c r="B150" s="55" t="s">
        <v>72</v>
      </c>
      <c r="C150" s="56">
        <v>2</v>
      </c>
      <c r="D150" s="57">
        <v>1</v>
      </c>
      <c r="E150" s="57">
        <v>0</v>
      </c>
      <c r="F150" s="57">
        <v>1</v>
      </c>
      <c r="G150" s="57">
        <f t="shared" si="8"/>
        <v>45</v>
      </c>
      <c r="H150" s="57">
        <v>6</v>
      </c>
      <c r="I150" s="57">
        <v>2021</v>
      </c>
      <c r="J150" s="57" t="s">
        <v>195</v>
      </c>
      <c r="K150" s="56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</row>
    <row r="151" spans="1:26" ht="20.25" hidden="1" customHeight="1">
      <c r="A151" s="54">
        <v>125052</v>
      </c>
      <c r="B151" s="55" t="s">
        <v>72</v>
      </c>
      <c r="C151" s="56">
        <v>2</v>
      </c>
      <c r="D151" s="57">
        <v>1</v>
      </c>
      <c r="E151" s="57">
        <v>0</v>
      </c>
      <c r="F151" s="57">
        <v>1</v>
      </c>
      <c r="G151" s="57">
        <f t="shared" si="8"/>
        <v>45</v>
      </c>
      <c r="H151" s="57">
        <v>5</v>
      </c>
      <c r="I151" s="57">
        <v>2021</v>
      </c>
      <c r="J151" s="57" t="s">
        <v>193</v>
      </c>
      <c r="K151" s="57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</row>
    <row r="152" spans="1:26" ht="20.25" customHeight="1">
      <c r="A152" s="54">
        <v>125052</v>
      </c>
      <c r="B152" s="55" t="s">
        <v>72</v>
      </c>
      <c r="C152" s="56">
        <v>2</v>
      </c>
      <c r="D152" s="57">
        <v>1</v>
      </c>
      <c r="E152" s="57">
        <v>0</v>
      </c>
      <c r="F152" s="57">
        <v>1</v>
      </c>
      <c r="G152" s="57">
        <f t="shared" si="8"/>
        <v>45</v>
      </c>
      <c r="H152" s="57" t="s">
        <v>200</v>
      </c>
      <c r="I152" s="57">
        <v>2021</v>
      </c>
      <c r="J152" s="57" t="s">
        <v>194</v>
      </c>
      <c r="K152" s="56" t="s">
        <v>204</v>
      </c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</row>
    <row r="153" spans="1:26" ht="20.25" hidden="1" customHeight="1">
      <c r="A153" s="54">
        <v>125052</v>
      </c>
      <c r="B153" s="55" t="s">
        <v>72</v>
      </c>
      <c r="C153" s="56">
        <v>2</v>
      </c>
      <c r="D153" s="57">
        <v>1</v>
      </c>
      <c r="E153" s="57">
        <v>0</v>
      </c>
      <c r="F153" s="57">
        <v>1</v>
      </c>
      <c r="G153" s="57">
        <f t="shared" si="8"/>
        <v>45</v>
      </c>
      <c r="H153" s="57">
        <v>5</v>
      </c>
      <c r="I153" s="57">
        <v>2021</v>
      </c>
      <c r="J153" s="57" t="s">
        <v>196</v>
      </c>
      <c r="K153" s="56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</row>
    <row r="154" spans="1:26" ht="20.25" hidden="1" customHeight="1">
      <c r="A154" s="54">
        <v>125058</v>
      </c>
      <c r="B154" s="58" t="s">
        <v>75</v>
      </c>
      <c r="C154" s="57">
        <v>2</v>
      </c>
      <c r="D154" s="57">
        <v>2</v>
      </c>
      <c r="E154" s="57">
        <v>0</v>
      </c>
      <c r="F154" s="57">
        <v>0</v>
      </c>
      <c r="G154" s="57">
        <f t="shared" si="8"/>
        <v>30</v>
      </c>
      <c r="H154" s="57" t="s">
        <v>197</v>
      </c>
      <c r="I154" s="57">
        <v>2020</v>
      </c>
      <c r="J154" s="57" t="s">
        <v>195</v>
      </c>
      <c r="K154" s="57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</row>
    <row r="155" spans="1:26" ht="20.25" hidden="1" customHeight="1">
      <c r="A155" s="54">
        <v>125058</v>
      </c>
      <c r="B155" s="58" t="s">
        <v>75</v>
      </c>
      <c r="C155" s="57">
        <v>2</v>
      </c>
      <c r="D155" s="57">
        <v>2</v>
      </c>
      <c r="E155" s="57">
        <v>0</v>
      </c>
      <c r="F155" s="57">
        <v>0</v>
      </c>
      <c r="G155" s="57">
        <f t="shared" si="8"/>
        <v>30</v>
      </c>
      <c r="H155" s="57">
        <v>3</v>
      </c>
      <c r="I155" s="57">
        <v>2020</v>
      </c>
      <c r="J155" s="57" t="s">
        <v>196</v>
      </c>
      <c r="K155" s="63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</row>
    <row r="156" spans="1:26" ht="20.25" hidden="1" customHeight="1">
      <c r="A156" s="54">
        <v>125058</v>
      </c>
      <c r="B156" s="58" t="s">
        <v>75</v>
      </c>
      <c r="C156" s="57">
        <v>2</v>
      </c>
      <c r="D156" s="57">
        <v>2</v>
      </c>
      <c r="E156" s="57">
        <v>0</v>
      </c>
      <c r="F156" s="57">
        <v>0</v>
      </c>
      <c r="G156" s="57">
        <f t="shared" si="8"/>
        <v>30</v>
      </c>
      <c r="H156" s="57" t="s">
        <v>197</v>
      </c>
      <c r="I156" s="57">
        <v>2021</v>
      </c>
      <c r="J156" s="57" t="s">
        <v>195</v>
      </c>
      <c r="K156" s="56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</row>
    <row r="157" spans="1:26" ht="20.25" hidden="1" customHeight="1">
      <c r="A157" s="54">
        <v>125058</v>
      </c>
      <c r="B157" s="58" t="s">
        <v>75</v>
      </c>
      <c r="C157" s="57">
        <v>2</v>
      </c>
      <c r="D157" s="57">
        <v>2</v>
      </c>
      <c r="E157" s="57">
        <v>0</v>
      </c>
      <c r="F157" s="57">
        <v>0</v>
      </c>
      <c r="G157" s="57">
        <f t="shared" si="8"/>
        <v>30</v>
      </c>
      <c r="H157" s="57">
        <v>3</v>
      </c>
      <c r="I157" s="57">
        <v>2021</v>
      </c>
      <c r="J157" s="57" t="s">
        <v>196</v>
      </c>
      <c r="K157" s="56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</row>
    <row r="158" spans="1:26" ht="20.25" hidden="1" customHeight="1">
      <c r="A158" s="54">
        <v>126033</v>
      </c>
      <c r="B158" s="60" t="s">
        <v>98</v>
      </c>
      <c r="C158" s="56">
        <v>2</v>
      </c>
      <c r="D158" s="57">
        <v>1</v>
      </c>
      <c r="E158" s="57">
        <v>0</v>
      </c>
      <c r="F158" s="57">
        <v>1</v>
      </c>
      <c r="G158" s="57">
        <f t="shared" si="8"/>
        <v>45</v>
      </c>
      <c r="H158" s="57">
        <v>2</v>
      </c>
      <c r="I158" s="57">
        <v>2020</v>
      </c>
      <c r="J158" s="57" t="s">
        <v>193</v>
      </c>
      <c r="K158" s="57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</row>
    <row r="159" spans="1:26" ht="20.25" hidden="1" customHeight="1">
      <c r="A159" s="54">
        <v>126033</v>
      </c>
      <c r="B159" s="60" t="s">
        <v>98</v>
      </c>
      <c r="C159" s="56">
        <v>2</v>
      </c>
      <c r="D159" s="57">
        <v>1</v>
      </c>
      <c r="E159" s="57">
        <v>0</v>
      </c>
      <c r="F159" s="57">
        <v>1</v>
      </c>
      <c r="G159" s="57">
        <f t="shared" si="8"/>
        <v>45</v>
      </c>
      <c r="H159" s="57">
        <v>2</v>
      </c>
      <c r="I159" s="57">
        <v>2021</v>
      </c>
      <c r="J159" s="57" t="s">
        <v>193</v>
      </c>
      <c r="K159" s="57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</row>
    <row r="160" spans="1:26" ht="20.25" hidden="1" customHeight="1">
      <c r="A160" s="57">
        <v>102066</v>
      </c>
      <c r="B160" s="49" t="s">
        <v>58</v>
      </c>
      <c r="C160" s="57">
        <v>2</v>
      </c>
      <c r="D160" s="57">
        <v>2</v>
      </c>
      <c r="E160" s="57">
        <v>0</v>
      </c>
      <c r="F160" s="57">
        <v>0</v>
      </c>
      <c r="G160" s="57">
        <f t="shared" ref="G160:G163" si="9">D160*15+E160*45+F160*30</f>
        <v>30</v>
      </c>
      <c r="H160" s="57">
        <v>5</v>
      </c>
      <c r="I160" s="57">
        <v>2020</v>
      </c>
      <c r="J160" s="57" t="s">
        <v>193</v>
      </c>
      <c r="K160" s="57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</row>
    <row r="161" spans="1:26" ht="20.25" hidden="1" customHeight="1">
      <c r="A161" s="57">
        <v>102066</v>
      </c>
      <c r="B161" s="49" t="s">
        <v>58</v>
      </c>
      <c r="C161" s="57">
        <v>2</v>
      </c>
      <c r="D161" s="57">
        <v>2</v>
      </c>
      <c r="E161" s="57">
        <v>0</v>
      </c>
      <c r="F161" s="57">
        <v>0</v>
      </c>
      <c r="G161" s="57">
        <f t="shared" si="9"/>
        <v>30</v>
      </c>
      <c r="H161" s="57">
        <v>5</v>
      </c>
      <c r="I161" s="57">
        <v>2020</v>
      </c>
      <c r="J161" s="57" t="s">
        <v>195</v>
      </c>
      <c r="K161" s="57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</row>
    <row r="162" spans="1:26" ht="20.25" hidden="1" customHeight="1">
      <c r="A162" s="57">
        <v>102066</v>
      </c>
      <c r="B162" s="49" t="s">
        <v>58</v>
      </c>
      <c r="C162" s="57">
        <v>2</v>
      </c>
      <c r="D162" s="57">
        <v>2</v>
      </c>
      <c r="E162" s="57">
        <v>0</v>
      </c>
      <c r="F162" s="57">
        <v>0</v>
      </c>
      <c r="G162" s="57">
        <f t="shared" si="9"/>
        <v>30</v>
      </c>
      <c r="H162" s="57">
        <v>5</v>
      </c>
      <c r="I162" s="57">
        <v>2020</v>
      </c>
      <c r="J162" s="57" t="s">
        <v>194</v>
      </c>
      <c r="K162" s="57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</row>
    <row r="163" spans="1:26" ht="20.25" hidden="1" customHeight="1">
      <c r="A163" s="57">
        <v>102066</v>
      </c>
      <c r="B163" s="49" t="s">
        <v>58</v>
      </c>
      <c r="C163" s="57">
        <v>2</v>
      </c>
      <c r="D163" s="57">
        <v>2</v>
      </c>
      <c r="E163" s="57">
        <v>0</v>
      </c>
      <c r="F163" s="57">
        <v>0</v>
      </c>
      <c r="G163" s="57">
        <f t="shared" si="9"/>
        <v>30</v>
      </c>
      <c r="H163" s="57">
        <v>5</v>
      </c>
      <c r="I163" s="57">
        <v>2020</v>
      </c>
      <c r="J163" s="57" t="s">
        <v>196</v>
      </c>
      <c r="K163" s="57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</row>
    <row r="164" spans="1:26" ht="20.25" hidden="1" customHeight="1">
      <c r="A164" s="57">
        <v>102066</v>
      </c>
      <c r="B164" s="49" t="s">
        <v>58</v>
      </c>
      <c r="C164" s="57">
        <v>2</v>
      </c>
      <c r="D164" s="57">
        <v>2</v>
      </c>
      <c r="E164" s="57">
        <v>0</v>
      </c>
      <c r="F164" s="57">
        <v>0</v>
      </c>
      <c r="G164" s="57">
        <f t="shared" ref="G164:G258" si="10">(F164*30)+(E164*45)+(D164*15)</f>
        <v>30</v>
      </c>
      <c r="H164" s="57">
        <v>5</v>
      </c>
      <c r="I164" s="57">
        <v>2021</v>
      </c>
      <c r="J164" s="57" t="s">
        <v>195</v>
      </c>
      <c r="K164" s="56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</row>
    <row r="165" spans="1:26" ht="20.25" hidden="1" customHeight="1">
      <c r="A165" s="57">
        <v>102066</v>
      </c>
      <c r="B165" s="49" t="s">
        <v>58</v>
      </c>
      <c r="C165" s="57">
        <v>2</v>
      </c>
      <c r="D165" s="57">
        <v>2</v>
      </c>
      <c r="E165" s="57">
        <v>0</v>
      </c>
      <c r="F165" s="57">
        <v>0</v>
      </c>
      <c r="G165" s="57">
        <f t="shared" si="10"/>
        <v>30</v>
      </c>
      <c r="H165" s="57">
        <v>5</v>
      </c>
      <c r="I165" s="57">
        <v>2021</v>
      </c>
      <c r="J165" s="57" t="s">
        <v>193</v>
      </c>
      <c r="K165" s="57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</row>
    <row r="166" spans="1:26" ht="20.25" hidden="1" customHeight="1">
      <c r="A166" s="57">
        <v>102066</v>
      </c>
      <c r="B166" s="49" t="s">
        <v>58</v>
      </c>
      <c r="C166" s="57">
        <v>2</v>
      </c>
      <c r="D166" s="57">
        <v>2</v>
      </c>
      <c r="E166" s="57">
        <v>0</v>
      </c>
      <c r="F166" s="57">
        <v>0</v>
      </c>
      <c r="G166" s="57">
        <f t="shared" si="10"/>
        <v>30</v>
      </c>
      <c r="H166" s="57">
        <v>5</v>
      </c>
      <c r="I166" s="57">
        <v>2021</v>
      </c>
      <c r="J166" s="57" t="s">
        <v>194</v>
      </c>
      <c r="K166" s="23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</row>
    <row r="167" spans="1:26" ht="20.25" hidden="1" customHeight="1">
      <c r="A167" s="57">
        <v>102066</v>
      </c>
      <c r="B167" s="49" t="s">
        <v>58</v>
      </c>
      <c r="C167" s="57">
        <v>2</v>
      </c>
      <c r="D167" s="57">
        <v>2</v>
      </c>
      <c r="E167" s="57">
        <v>0</v>
      </c>
      <c r="F167" s="57">
        <v>0</v>
      </c>
      <c r="G167" s="57">
        <f t="shared" si="10"/>
        <v>30</v>
      </c>
      <c r="H167" s="57">
        <v>5</v>
      </c>
      <c r="I167" s="57">
        <v>2021</v>
      </c>
      <c r="J167" s="57" t="s">
        <v>196</v>
      </c>
      <c r="K167" s="56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</row>
    <row r="168" spans="1:26" ht="20.25" hidden="1" customHeight="1">
      <c r="A168" s="54">
        <v>128005</v>
      </c>
      <c r="B168" s="60" t="s">
        <v>137</v>
      </c>
      <c r="C168" s="57">
        <v>2</v>
      </c>
      <c r="D168" s="57">
        <v>1</v>
      </c>
      <c r="E168" s="57">
        <v>0</v>
      </c>
      <c r="F168" s="57">
        <v>1</v>
      </c>
      <c r="G168" s="57">
        <f t="shared" si="10"/>
        <v>45</v>
      </c>
      <c r="H168" s="57">
        <v>2</v>
      </c>
      <c r="I168" s="57">
        <v>2020</v>
      </c>
      <c r="J168" s="57" t="s">
        <v>194</v>
      </c>
      <c r="K168" s="57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</row>
    <row r="169" spans="1:26" ht="20.25" hidden="1" customHeight="1">
      <c r="A169" s="54">
        <v>128005</v>
      </c>
      <c r="B169" s="60" t="s">
        <v>137</v>
      </c>
      <c r="C169" s="57">
        <v>2</v>
      </c>
      <c r="D169" s="57">
        <v>1</v>
      </c>
      <c r="E169" s="57">
        <v>0</v>
      </c>
      <c r="F169" s="57">
        <v>1</v>
      </c>
      <c r="G169" s="57">
        <f t="shared" si="10"/>
        <v>45</v>
      </c>
      <c r="H169" s="57">
        <v>2</v>
      </c>
      <c r="I169" s="57">
        <v>2021</v>
      </c>
      <c r="J169" s="57" t="s">
        <v>194</v>
      </c>
      <c r="K169" s="23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</row>
    <row r="170" spans="1:26" ht="20.25" hidden="1" customHeight="1">
      <c r="A170" s="54">
        <v>126011</v>
      </c>
      <c r="B170" s="60" t="s">
        <v>115</v>
      </c>
      <c r="C170" s="56">
        <v>2</v>
      </c>
      <c r="D170" s="57">
        <v>1</v>
      </c>
      <c r="E170" s="57">
        <v>0</v>
      </c>
      <c r="F170" s="57">
        <v>1</v>
      </c>
      <c r="G170" s="57">
        <f t="shared" si="10"/>
        <v>45</v>
      </c>
      <c r="H170" s="57">
        <v>5</v>
      </c>
      <c r="I170" s="57">
        <v>2020</v>
      </c>
      <c r="J170" s="57" t="s">
        <v>193</v>
      </c>
      <c r="K170" s="57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</row>
    <row r="171" spans="1:26" ht="20.25" hidden="1" customHeight="1">
      <c r="A171" s="54">
        <v>126011</v>
      </c>
      <c r="B171" s="60" t="s">
        <v>115</v>
      </c>
      <c r="C171" s="56">
        <v>2</v>
      </c>
      <c r="D171" s="57">
        <v>1</v>
      </c>
      <c r="E171" s="57">
        <v>0</v>
      </c>
      <c r="F171" s="57">
        <v>1</v>
      </c>
      <c r="G171" s="57">
        <f t="shared" si="10"/>
        <v>45</v>
      </c>
      <c r="H171" s="57">
        <v>5</v>
      </c>
      <c r="I171" s="57">
        <v>2021</v>
      </c>
      <c r="J171" s="57" t="s">
        <v>193</v>
      </c>
      <c r="K171" s="57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</row>
    <row r="172" spans="1:26" ht="20.25" hidden="1" customHeight="1">
      <c r="A172" s="54">
        <v>128006</v>
      </c>
      <c r="B172" s="55" t="s">
        <v>134</v>
      </c>
      <c r="C172" s="56">
        <v>2</v>
      </c>
      <c r="D172" s="57">
        <v>2</v>
      </c>
      <c r="E172" s="57">
        <v>0</v>
      </c>
      <c r="F172" s="57">
        <v>0</v>
      </c>
      <c r="G172" s="57">
        <f t="shared" si="10"/>
        <v>30</v>
      </c>
      <c r="H172" s="57">
        <v>1</v>
      </c>
      <c r="I172" s="57">
        <v>2020</v>
      </c>
      <c r="J172" s="57" t="s">
        <v>194</v>
      </c>
      <c r="K172" s="57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</row>
    <row r="173" spans="1:26" ht="20.25" hidden="1" customHeight="1">
      <c r="A173" s="54">
        <v>128006</v>
      </c>
      <c r="B173" s="55" t="s">
        <v>134</v>
      </c>
      <c r="C173" s="56">
        <v>2</v>
      </c>
      <c r="D173" s="57">
        <v>2</v>
      </c>
      <c r="E173" s="57">
        <v>0</v>
      </c>
      <c r="F173" s="57">
        <v>0</v>
      </c>
      <c r="G173" s="57">
        <f t="shared" si="10"/>
        <v>30</v>
      </c>
      <c r="H173" s="57">
        <v>1</v>
      </c>
      <c r="I173" s="57">
        <v>2021</v>
      </c>
      <c r="J173" s="57" t="s">
        <v>194</v>
      </c>
      <c r="K173" s="23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</row>
    <row r="174" spans="1:26" ht="20.25" hidden="1" customHeight="1">
      <c r="A174" s="54">
        <v>127019</v>
      </c>
      <c r="B174" s="23" t="s">
        <v>54</v>
      </c>
      <c r="C174" s="56">
        <v>2</v>
      </c>
      <c r="D174" s="57">
        <v>1</v>
      </c>
      <c r="E174" s="57">
        <v>0</v>
      </c>
      <c r="F174" s="57">
        <v>1</v>
      </c>
      <c r="G174" s="57">
        <f t="shared" si="10"/>
        <v>45</v>
      </c>
      <c r="H174" s="57" t="s">
        <v>203</v>
      </c>
      <c r="I174" s="57">
        <v>2020</v>
      </c>
      <c r="J174" s="57" t="s">
        <v>195</v>
      </c>
      <c r="K174" s="56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</row>
    <row r="175" spans="1:26" ht="20.25" hidden="1" customHeight="1">
      <c r="A175" s="54">
        <v>127019</v>
      </c>
      <c r="B175" s="23" t="s">
        <v>54</v>
      </c>
      <c r="C175" s="56">
        <v>2</v>
      </c>
      <c r="D175" s="57">
        <v>1</v>
      </c>
      <c r="E175" s="57">
        <v>0</v>
      </c>
      <c r="F175" s="57">
        <v>1</v>
      </c>
      <c r="G175" s="57">
        <f t="shared" si="10"/>
        <v>45</v>
      </c>
      <c r="H175" s="57" t="s">
        <v>203</v>
      </c>
      <c r="I175" s="57">
        <v>2021</v>
      </c>
      <c r="J175" s="57" t="s">
        <v>195</v>
      </c>
      <c r="K175" s="56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</row>
    <row r="176" spans="1:26" ht="20.25" customHeight="1">
      <c r="A176" s="54">
        <v>128071</v>
      </c>
      <c r="B176" s="55" t="s">
        <v>153</v>
      </c>
      <c r="C176" s="56">
        <v>2</v>
      </c>
      <c r="D176" s="56">
        <v>1</v>
      </c>
      <c r="E176" s="57">
        <v>0</v>
      </c>
      <c r="F176" s="57">
        <v>1</v>
      </c>
      <c r="G176" s="57">
        <f t="shared" si="10"/>
        <v>45</v>
      </c>
      <c r="H176" s="57">
        <v>4</v>
      </c>
      <c r="I176" s="57">
        <v>2021</v>
      </c>
      <c r="J176" s="57" t="s">
        <v>194</v>
      </c>
      <c r="K176" s="56" t="s">
        <v>205</v>
      </c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</row>
    <row r="177" spans="1:26" ht="20.25" hidden="1" customHeight="1">
      <c r="A177" s="54">
        <v>128008</v>
      </c>
      <c r="B177" s="55" t="s">
        <v>159</v>
      </c>
      <c r="C177" s="56">
        <v>2</v>
      </c>
      <c r="D177" s="56">
        <v>1</v>
      </c>
      <c r="E177" s="57">
        <v>0</v>
      </c>
      <c r="F177" s="57">
        <v>1</v>
      </c>
      <c r="G177" s="57">
        <f t="shared" si="10"/>
        <v>45</v>
      </c>
      <c r="H177" s="57">
        <v>5</v>
      </c>
      <c r="I177" s="57">
        <v>2020</v>
      </c>
      <c r="J177" s="57" t="s">
        <v>194</v>
      </c>
      <c r="K177" s="57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</row>
    <row r="178" spans="1:26" ht="20.25" hidden="1" customHeight="1">
      <c r="A178" s="54">
        <v>128008</v>
      </c>
      <c r="B178" s="55" t="s">
        <v>159</v>
      </c>
      <c r="C178" s="56">
        <v>2</v>
      </c>
      <c r="D178" s="56">
        <v>1</v>
      </c>
      <c r="E178" s="57">
        <v>0</v>
      </c>
      <c r="F178" s="57">
        <v>1</v>
      </c>
      <c r="G178" s="57">
        <f t="shared" si="10"/>
        <v>45</v>
      </c>
      <c r="H178" s="57">
        <v>5</v>
      </c>
      <c r="I178" s="57">
        <v>2021</v>
      </c>
      <c r="J178" s="57" t="s">
        <v>194</v>
      </c>
      <c r="K178" s="23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</row>
    <row r="179" spans="1:26" ht="20.25" hidden="1" customHeight="1">
      <c r="A179" s="54">
        <v>128009</v>
      </c>
      <c r="B179" s="55" t="s">
        <v>170</v>
      </c>
      <c r="C179" s="56">
        <v>2</v>
      </c>
      <c r="D179" s="56">
        <v>1</v>
      </c>
      <c r="E179" s="57">
        <v>0</v>
      </c>
      <c r="F179" s="57">
        <v>1</v>
      </c>
      <c r="G179" s="57">
        <f t="shared" si="10"/>
        <v>45</v>
      </c>
      <c r="H179" s="57" t="s">
        <v>197</v>
      </c>
      <c r="I179" s="57">
        <v>2020</v>
      </c>
      <c r="J179" s="57" t="s">
        <v>194</v>
      </c>
      <c r="K179" s="57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</row>
    <row r="180" spans="1:26" ht="20.25" hidden="1" customHeight="1">
      <c r="A180" s="54">
        <v>128009</v>
      </c>
      <c r="B180" s="55" t="s">
        <v>170</v>
      </c>
      <c r="C180" s="56">
        <v>2</v>
      </c>
      <c r="D180" s="56">
        <v>1</v>
      </c>
      <c r="E180" s="57">
        <v>0</v>
      </c>
      <c r="F180" s="57">
        <v>1</v>
      </c>
      <c r="G180" s="57">
        <f t="shared" si="10"/>
        <v>45</v>
      </c>
      <c r="H180" s="57" t="s">
        <v>197</v>
      </c>
      <c r="I180" s="57">
        <v>2021</v>
      </c>
      <c r="J180" s="57" t="s">
        <v>194</v>
      </c>
      <c r="K180" s="23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</row>
    <row r="181" spans="1:26" ht="20.25" hidden="1" customHeight="1">
      <c r="A181" s="54">
        <v>128065</v>
      </c>
      <c r="B181" s="55" t="s">
        <v>139</v>
      </c>
      <c r="C181" s="56">
        <v>3</v>
      </c>
      <c r="D181" s="57">
        <v>3</v>
      </c>
      <c r="E181" s="57">
        <v>0</v>
      </c>
      <c r="F181" s="57">
        <v>0</v>
      </c>
      <c r="G181" s="57">
        <f t="shared" si="10"/>
        <v>45</v>
      </c>
      <c r="H181" s="57">
        <v>2</v>
      </c>
      <c r="I181" s="57">
        <v>2020</v>
      </c>
      <c r="J181" s="57" t="s">
        <v>194</v>
      </c>
      <c r="K181" s="59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</row>
    <row r="182" spans="1:26" ht="20.25" customHeight="1">
      <c r="A182" s="54">
        <v>128072</v>
      </c>
      <c r="B182" s="55" t="s">
        <v>139</v>
      </c>
      <c r="C182" s="56">
        <v>3</v>
      </c>
      <c r="D182" s="57">
        <v>2</v>
      </c>
      <c r="E182" s="57">
        <v>0</v>
      </c>
      <c r="F182" s="57">
        <v>1</v>
      </c>
      <c r="G182" s="57">
        <f t="shared" si="10"/>
        <v>60</v>
      </c>
      <c r="H182" s="57">
        <v>2</v>
      </c>
      <c r="I182" s="57">
        <v>2021</v>
      </c>
      <c r="J182" s="57" t="s">
        <v>194</v>
      </c>
      <c r="K182" s="56" t="s">
        <v>206</v>
      </c>
      <c r="L182" s="21" t="s">
        <v>202</v>
      </c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</row>
    <row r="183" spans="1:26" ht="20.25" hidden="1" customHeight="1">
      <c r="A183" s="54">
        <v>128011</v>
      </c>
      <c r="B183" s="55" t="s">
        <v>142</v>
      </c>
      <c r="C183" s="56">
        <v>2</v>
      </c>
      <c r="D183" s="57">
        <v>1</v>
      </c>
      <c r="E183" s="57">
        <v>0</v>
      </c>
      <c r="F183" s="57">
        <v>1</v>
      </c>
      <c r="G183" s="57">
        <f t="shared" si="10"/>
        <v>45</v>
      </c>
      <c r="H183" s="57">
        <v>3</v>
      </c>
      <c r="I183" s="57">
        <v>2020</v>
      </c>
      <c r="J183" s="57" t="s">
        <v>194</v>
      </c>
      <c r="K183" s="57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</row>
    <row r="184" spans="1:26" ht="20.25" customHeight="1">
      <c r="A184" s="54">
        <v>128073</v>
      </c>
      <c r="B184" s="55" t="s">
        <v>142</v>
      </c>
      <c r="C184" s="56">
        <v>3</v>
      </c>
      <c r="D184" s="57">
        <v>3</v>
      </c>
      <c r="E184" s="57">
        <v>0</v>
      </c>
      <c r="F184" s="57">
        <v>0</v>
      </c>
      <c r="G184" s="57">
        <f t="shared" si="10"/>
        <v>45</v>
      </c>
      <c r="H184" s="57">
        <v>3</v>
      </c>
      <c r="I184" s="57">
        <v>2021</v>
      </c>
      <c r="J184" s="57" t="s">
        <v>194</v>
      </c>
      <c r="K184" s="56" t="s">
        <v>207</v>
      </c>
      <c r="L184" s="21" t="s">
        <v>202</v>
      </c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</row>
    <row r="185" spans="1:26" ht="20.25" hidden="1" customHeight="1">
      <c r="A185" s="54">
        <v>126012</v>
      </c>
      <c r="B185" s="49" t="s">
        <v>111</v>
      </c>
      <c r="C185" s="56">
        <v>2</v>
      </c>
      <c r="D185" s="57">
        <v>1</v>
      </c>
      <c r="E185" s="57">
        <v>0</v>
      </c>
      <c r="F185" s="57">
        <v>1</v>
      </c>
      <c r="G185" s="57">
        <f t="shared" si="10"/>
        <v>45</v>
      </c>
      <c r="H185" s="57">
        <v>4</v>
      </c>
      <c r="I185" s="57">
        <v>2020</v>
      </c>
      <c r="J185" s="57" t="s">
        <v>193</v>
      </c>
      <c r="K185" s="57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</row>
    <row r="186" spans="1:26" ht="20.25" hidden="1" customHeight="1">
      <c r="A186" s="54">
        <v>126012</v>
      </c>
      <c r="B186" s="49" t="s">
        <v>111</v>
      </c>
      <c r="C186" s="56">
        <v>2</v>
      </c>
      <c r="D186" s="57">
        <v>1</v>
      </c>
      <c r="E186" s="57">
        <v>0</v>
      </c>
      <c r="F186" s="57">
        <v>1</v>
      </c>
      <c r="G186" s="57">
        <f t="shared" si="10"/>
        <v>45</v>
      </c>
      <c r="H186" s="57">
        <v>4</v>
      </c>
      <c r="I186" s="57">
        <v>2021</v>
      </c>
      <c r="J186" s="57" t="s">
        <v>193</v>
      </c>
      <c r="K186" s="57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</row>
    <row r="187" spans="1:26" ht="20.25" hidden="1" customHeight="1">
      <c r="A187" s="54">
        <v>128012</v>
      </c>
      <c r="B187" s="55" t="s">
        <v>149</v>
      </c>
      <c r="C187" s="56">
        <v>2</v>
      </c>
      <c r="D187" s="56">
        <v>1</v>
      </c>
      <c r="E187" s="57">
        <v>0</v>
      </c>
      <c r="F187" s="57">
        <v>1</v>
      </c>
      <c r="G187" s="57">
        <f t="shared" si="10"/>
        <v>45</v>
      </c>
      <c r="H187" s="57">
        <v>3</v>
      </c>
      <c r="I187" s="57">
        <v>2020</v>
      </c>
      <c r="J187" s="57" t="s">
        <v>194</v>
      </c>
      <c r="K187" s="56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</row>
    <row r="188" spans="1:26" ht="20.25" customHeight="1">
      <c r="A188" s="54">
        <v>128012</v>
      </c>
      <c r="B188" s="55" t="s">
        <v>149</v>
      </c>
      <c r="C188" s="56">
        <v>2</v>
      </c>
      <c r="D188" s="56">
        <v>1</v>
      </c>
      <c r="E188" s="57">
        <v>0</v>
      </c>
      <c r="F188" s="57">
        <v>1</v>
      </c>
      <c r="G188" s="57">
        <f t="shared" si="10"/>
        <v>45</v>
      </c>
      <c r="H188" s="57">
        <v>4</v>
      </c>
      <c r="I188" s="57">
        <v>2021</v>
      </c>
      <c r="J188" s="57" t="s">
        <v>194</v>
      </c>
      <c r="K188" s="56" t="s">
        <v>208</v>
      </c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</row>
    <row r="189" spans="1:26" ht="20.25" hidden="1" customHeight="1">
      <c r="A189" s="54">
        <v>128060</v>
      </c>
      <c r="B189" s="55" t="s">
        <v>138</v>
      </c>
      <c r="C189" s="57">
        <v>3</v>
      </c>
      <c r="D189" s="57">
        <v>3</v>
      </c>
      <c r="E189" s="57">
        <v>0</v>
      </c>
      <c r="F189" s="57">
        <v>0</v>
      </c>
      <c r="G189" s="57">
        <f t="shared" si="10"/>
        <v>45</v>
      </c>
      <c r="H189" s="57">
        <v>2</v>
      </c>
      <c r="I189" s="57">
        <v>2020</v>
      </c>
      <c r="J189" s="57" t="s">
        <v>194</v>
      </c>
      <c r="K189" s="59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</row>
    <row r="190" spans="1:26" ht="20.25" hidden="1" customHeight="1">
      <c r="A190" s="54">
        <v>128060</v>
      </c>
      <c r="B190" s="55" t="s">
        <v>138</v>
      </c>
      <c r="C190" s="57">
        <v>3</v>
      </c>
      <c r="D190" s="57">
        <v>3</v>
      </c>
      <c r="E190" s="57">
        <v>0</v>
      </c>
      <c r="F190" s="57">
        <v>0</v>
      </c>
      <c r="G190" s="57">
        <f t="shared" si="10"/>
        <v>45</v>
      </c>
      <c r="H190" s="57">
        <v>2</v>
      </c>
      <c r="I190" s="57">
        <v>2021</v>
      </c>
      <c r="J190" s="57" t="s">
        <v>194</v>
      </c>
      <c r="K190" s="23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</row>
    <row r="191" spans="1:26" ht="20.25" hidden="1" customHeight="1">
      <c r="A191" s="54">
        <v>128014</v>
      </c>
      <c r="B191" s="55" t="s">
        <v>140</v>
      </c>
      <c r="C191" s="56">
        <v>2</v>
      </c>
      <c r="D191" s="57">
        <v>1</v>
      </c>
      <c r="E191" s="57">
        <v>0</v>
      </c>
      <c r="F191" s="57">
        <v>1</v>
      </c>
      <c r="G191" s="57">
        <f t="shared" si="10"/>
        <v>45</v>
      </c>
      <c r="H191" s="57">
        <v>2</v>
      </c>
      <c r="I191" s="57">
        <v>2020</v>
      </c>
      <c r="J191" s="57" t="s">
        <v>194</v>
      </c>
      <c r="K191" s="57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</row>
    <row r="192" spans="1:26" ht="20.25" hidden="1" customHeight="1">
      <c r="A192" s="54">
        <v>128014</v>
      </c>
      <c r="B192" s="55" t="s">
        <v>140</v>
      </c>
      <c r="C192" s="56">
        <v>2</v>
      </c>
      <c r="D192" s="57">
        <v>1</v>
      </c>
      <c r="E192" s="57">
        <v>0</v>
      </c>
      <c r="F192" s="57">
        <v>1</v>
      </c>
      <c r="G192" s="57">
        <f t="shared" si="10"/>
        <v>45</v>
      </c>
      <c r="H192" s="57">
        <v>2</v>
      </c>
      <c r="I192" s="57">
        <v>2021</v>
      </c>
      <c r="J192" s="57" t="s">
        <v>194</v>
      </c>
      <c r="K192" s="23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</row>
    <row r="193" spans="1:26" ht="20.25" hidden="1" customHeight="1">
      <c r="A193" s="54">
        <v>128015</v>
      </c>
      <c r="B193" s="55" t="s">
        <v>143</v>
      </c>
      <c r="C193" s="57">
        <v>2</v>
      </c>
      <c r="D193" s="57">
        <v>1</v>
      </c>
      <c r="E193" s="57">
        <v>0</v>
      </c>
      <c r="F193" s="57">
        <v>1</v>
      </c>
      <c r="G193" s="57">
        <f t="shared" si="10"/>
        <v>45</v>
      </c>
      <c r="H193" s="57">
        <v>3</v>
      </c>
      <c r="I193" s="57">
        <v>2020</v>
      </c>
      <c r="J193" s="57" t="s">
        <v>194</v>
      </c>
      <c r="K193" s="57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</row>
    <row r="194" spans="1:26" ht="20.25" hidden="1" customHeight="1">
      <c r="A194" s="54">
        <v>128015</v>
      </c>
      <c r="B194" s="55" t="s">
        <v>143</v>
      </c>
      <c r="C194" s="57">
        <v>2</v>
      </c>
      <c r="D194" s="57">
        <v>1</v>
      </c>
      <c r="E194" s="57">
        <v>0</v>
      </c>
      <c r="F194" s="57">
        <v>1</v>
      </c>
      <c r="G194" s="57">
        <f t="shared" si="10"/>
        <v>45</v>
      </c>
      <c r="H194" s="57">
        <v>3</v>
      </c>
      <c r="I194" s="57">
        <v>2021</v>
      </c>
      <c r="J194" s="57" t="s">
        <v>194</v>
      </c>
      <c r="K194" s="56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</row>
    <row r="195" spans="1:26" ht="20.25" hidden="1" customHeight="1">
      <c r="A195" s="54">
        <v>128061</v>
      </c>
      <c r="B195" s="55" t="s">
        <v>160</v>
      </c>
      <c r="C195" s="56">
        <v>2</v>
      </c>
      <c r="D195" s="56">
        <v>1</v>
      </c>
      <c r="E195" s="57">
        <v>0</v>
      </c>
      <c r="F195" s="57">
        <v>1</v>
      </c>
      <c r="G195" s="57">
        <f t="shared" si="10"/>
        <v>45</v>
      </c>
      <c r="H195" s="57">
        <v>4</v>
      </c>
      <c r="I195" s="57">
        <v>2020</v>
      </c>
      <c r="J195" s="57" t="s">
        <v>194</v>
      </c>
      <c r="K195" s="63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</row>
    <row r="196" spans="1:26" ht="20.25" customHeight="1">
      <c r="A196" s="54">
        <v>128074</v>
      </c>
      <c r="B196" s="55" t="s">
        <v>160</v>
      </c>
      <c r="C196" s="56">
        <v>2</v>
      </c>
      <c r="D196" s="56">
        <v>2</v>
      </c>
      <c r="E196" s="57">
        <v>0</v>
      </c>
      <c r="F196" s="57">
        <v>0</v>
      </c>
      <c r="G196" s="57">
        <f t="shared" si="10"/>
        <v>30</v>
      </c>
      <c r="H196" s="57">
        <v>5</v>
      </c>
      <c r="I196" s="57">
        <v>2021</v>
      </c>
      <c r="J196" s="57" t="s">
        <v>194</v>
      </c>
      <c r="K196" s="58" t="s">
        <v>209</v>
      </c>
      <c r="L196" s="21" t="s">
        <v>202</v>
      </c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</row>
    <row r="197" spans="1:26" ht="20.25" hidden="1" customHeight="1">
      <c r="A197" s="54">
        <v>128017</v>
      </c>
      <c r="B197" s="55" t="s">
        <v>155</v>
      </c>
      <c r="C197" s="56">
        <v>2</v>
      </c>
      <c r="D197" s="57">
        <v>1</v>
      </c>
      <c r="E197" s="57">
        <v>0</v>
      </c>
      <c r="F197" s="57">
        <v>1</v>
      </c>
      <c r="G197" s="57">
        <f t="shared" si="10"/>
        <v>45</v>
      </c>
      <c r="H197" s="57" t="s">
        <v>203</v>
      </c>
      <c r="I197" s="57">
        <v>2020</v>
      </c>
      <c r="J197" s="57" t="s">
        <v>194</v>
      </c>
      <c r="K197" s="57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</row>
    <row r="198" spans="1:26" ht="20.25" hidden="1" customHeight="1">
      <c r="A198" s="54">
        <v>128017</v>
      </c>
      <c r="B198" s="55" t="s">
        <v>155</v>
      </c>
      <c r="C198" s="56">
        <v>2</v>
      </c>
      <c r="D198" s="57">
        <v>1</v>
      </c>
      <c r="E198" s="57">
        <v>0</v>
      </c>
      <c r="F198" s="57">
        <v>1</v>
      </c>
      <c r="G198" s="57">
        <f t="shared" si="10"/>
        <v>45</v>
      </c>
      <c r="H198" s="57" t="s">
        <v>203</v>
      </c>
      <c r="I198" s="57">
        <v>2021</v>
      </c>
      <c r="J198" s="57" t="s">
        <v>194</v>
      </c>
      <c r="K198" s="23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</row>
    <row r="199" spans="1:26" ht="20.25" hidden="1" customHeight="1">
      <c r="A199" s="54">
        <v>125053</v>
      </c>
      <c r="B199" s="23" t="s">
        <v>178</v>
      </c>
      <c r="C199" s="56">
        <v>2</v>
      </c>
      <c r="D199" s="57">
        <v>2</v>
      </c>
      <c r="E199" s="57">
        <v>0</v>
      </c>
      <c r="F199" s="57">
        <v>0</v>
      </c>
      <c r="G199" s="57">
        <f t="shared" si="10"/>
        <v>30</v>
      </c>
      <c r="H199" s="57" t="s">
        <v>200</v>
      </c>
      <c r="I199" s="57">
        <v>2020</v>
      </c>
      <c r="J199" s="57" t="s">
        <v>196</v>
      </c>
      <c r="K199" s="63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</row>
    <row r="200" spans="1:26" ht="20.25" hidden="1" customHeight="1">
      <c r="A200" s="54">
        <v>125053</v>
      </c>
      <c r="B200" s="23" t="s">
        <v>178</v>
      </c>
      <c r="C200" s="56">
        <v>2</v>
      </c>
      <c r="D200" s="57">
        <v>2</v>
      </c>
      <c r="E200" s="57">
        <v>0</v>
      </c>
      <c r="F200" s="57">
        <v>0</v>
      </c>
      <c r="G200" s="57">
        <f t="shared" si="10"/>
        <v>30</v>
      </c>
      <c r="H200" s="57" t="s">
        <v>200</v>
      </c>
      <c r="I200" s="57">
        <v>2021</v>
      </c>
      <c r="J200" s="57" t="s">
        <v>196</v>
      </c>
      <c r="K200" s="56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</row>
    <row r="201" spans="1:26" ht="20.25" hidden="1" customHeight="1">
      <c r="A201" s="54">
        <v>128018</v>
      </c>
      <c r="B201" s="49" t="s">
        <v>157</v>
      </c>
      <c r="C201" s="56">
        <v>2</v>
      </c>
      <c r="D201" s="57">
        <v>1</v>
      </c>
      <c r="E201" s="57">
        <v>0</v>
      </c>
      <c r="F201" s="57">
        <v>1</v>
      </c>
      <c r="G201" s="57">
        <f t="shared" si="10"/>
        <v>45</v>
      </c>
      <c r="H201" s="57" t="s">
        <v>197</v>
      </c>
      <c r="I201" s="57">
        <v>2020</v>
      </c>
      <c r="J201" s="57" t="s">
        <v>196</v>
      </c>
      <c r="K201" s="57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</row>
    <row r="202" spans="1:26" ht="20.25" hidden="1" customHeight="1">
      <c r="A202" s="54">
        <v>128018</v>
      </c>
      <c r="B202" s="49" t="s">
        <v>157</v>
      </c>
      <c r="C202" s="56">
        <v>2</v>
      </c>
      <c r="D202" s="57">
        <v>1</v>
      </c>
      <c r="E202" s="57">
        <v>0</v>
      </c>
      <c r="F202" s="57">
        <v>1</v>
      </c>
      <c r="G202" s="57">
        <f t="shared" si="10"/>
        <v>45</v>
      </c>
      <c r="H202" s="57" t="s">
        <v>197</v>
      </c>
      <c r="I202" s="57">
        <v>2021</v>
      </c>
      <c r="J202" s="57" t="s">
        <v>196</v>
      </c>
      <c r="K202" s="56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</row>
    <row r="203" spans="1:26" ht="20.25" customHeight="1">
      <c r="A203" s="54">
        <v>128050</v>
      </c>
      <c r="B203" s="55" t="s">
        <v>157</v>
      </c>
      <c r="C203" s="57">
        <v>3</v>
      </c>
      <c r="D203" s="57">
        <v>2</v>
      </c>
      <c r="E203" s="57">
        <v>0</v>
      </c>
      <c r="F203" s="57">
        <v>1</v>
      </c>
      <c r="G203" s="57">
        <f t="shared" si="10"/>
        <v>60</v>
      </c>
      <c r="H203" s="57">
        <v>5</v>
      </c>
      <c r="I203" s="57">
        <v>2021</v>
      </c>
      <c r="J203" s="57" t="s">
        <v>194</v>
      </c>
      <c r="K203" s="58" t="s">
        <v>210</v>
      </c>
      <c r="L203" s="21" t="s">
        <v>202</v>
      </c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</row>
    <row r="204" spans="1:26" ht="20.25" hidden="1" customHeight="1">
      <c r="A204" s="54">
        <v>128069</v>
      </c>
      <c r="B204" s="55" t="s">
        <v>157</v>
      </c>
      <c r="C204" s="57">
        <v>3</v>
      </c>
      <c r="D204" s="57">
        <v>3</v>
      </c>
      <c r="E204" s="57">
        <v>0</v>
      </c>
      <c r="F204" s="57">
        <v>0</v>
      </c>
      <c r="G204" s="57">
        <f t="shared" si="10"/>
        <v>45</v>
      </c>
      <c r="H204" s="57">
        <v>4</v>
      </c>
      <c r="I204" s="57">
        <v>2020</v>
      </c>
      <c r="J204" s="57" t="s">
        <v>194</v>
      </c>
      <c r="K204" s="59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</row>
    <row r="205" spans="1:26" ht="20.25" hidden="1" customHeight="1">
      <c r="A205" s="54">
        <v>128019</v>
      </c>
      <c r="B205" s="55" t="s">
        <v>161</v>
      </c>
      <c r="C205" s="56">
        <v>2</v>
      </c>
      <c r="D205" s="57">
        <v>1</v>
      </c>
      <c r="E205" s="57">
        <v>0</v>
      </c>
      <c r="F205" s="57">
        <v>1</v>
      </c>
      <c r="G205" s="57">
        <f t="shared" si="10"/>
        <v>45</v>
      </c>
      <c r="H205" s="57" t="s">
        <v>200</v>
      </c>
      <c r="I205" s="57">
        <v>2020</v>
      </c>
      <c r="J205" s="57" t="s">
        <v>194</v>
      </c>
      <c r="K205" s="57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</row>
    <row r="206" spans="1:26" ht="20.25" hidden="1" customHeight="1">
      <c r="A206" s="54">
        <v>128019</v>
      </c>
      <c r="B206" s="55" t="s">
        <v>161</v>
      </c>
      <c r="C206" s="56">
        <v>2</v>
      </c>
      <c r="D206" s="57">
        <v>1</v>
      </c>
      <c r="E206" s="57">
        <v>0</v>
      </c>
      <c r="F206" s="57">
        <v>1</v>
      </c>
      <c r="G206" s="57">
        <f t="shared" si="10"/>
        <v>45</v>
      </c>
      <c r="H206" s="57" t="s">
        <v>200</v>
      </c>
      <c r="I206" s="57">
        <v>2021</v>
      </c>
      <c r="J206" s="57" t="s">
        <v>194</v>
      </c>
      <c r="K206" s="56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</row>
    <row r="207" spans="1:26" ht="20.25" hidden="1" customHeight="1">
      <c r="A207" s="54">
        <v>128020</v>
      </c>
      <c r="B207" s="55" t="s">
        <v>148</v>
      </c>
      <c r="C207" s="56">
        <v>2</v>
      </c>
      <c r="D207" s="56">
        <v>1</v>
      </c>
      <c r="E207" s="57">
        <v>0</v>
      </c>
      <c r="F207" s="57">
        <v>1</v>
      </c>
      <c r="G207" s="57">
        <f t="shared" si="10"/>
        <v>45</v>
      </c>
      <c r="H207" s="57">
        <v>4</v>
      </c>
      <c r="I207" s="57">
        <v>2020</v>
      </c>
      <c r="J207" s="57" t="s">
        <v>194</v>
      </c>
      <c r="K207" s="57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</row>
    <row r="208" spans="1:26" ht="20.25" hidden="1" customHeight="1">
      <c r="A208" s="54">
        <v>128020</v>
      </c>
      <c r="B208" s="55" t="s">
        <v>148</v>
      </c>
      <c r="C208" s="56">
        <v>2</v>
      </c>
      <c r="D208" s="56">
        <v>1</v>
      </c>
      <c r="E208" s="57">
        <v>0</v>
      </c>
      <c r="F208" s="57">
        <v>1</v>
      </c>
      <c r="G208" s="57">
        <f t="shared" si="10"/>
        <v>45</v>
      </c>
      <c r="H208" s="57">
        <v>4</v>
      </c>
      <c r="I208" s="57">
        <v>2021</v>
      </c>
      <c r="J208" s="57" t="s">
        <v>194</v>
      </c>
      <c r="K208" s="23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</row>
    <row r="209" spans="1:26" ht="20.25" hidden="1" customHeight="1">
      <c r="A209" s="54">
        <v>128055</v>
      </c>
      <c r="B209" s="55" t="s">
        <v>154</v>
      </c>
      <c r="C209" s="56">
        <v>2</v>
      </c>
      <c r="D209" s="57">
        <v>1</v>
      </c>
      <c r="E209" s="57">
        <v>0</v>
      </c>
      <c r="F209" s="57">
        <v>1</v>
      </c>
      <c r="G209" s="57">
        <f t="shared" si="10"/>
        <v>45</v>
      </c>
      <c r="H209" s="57" t="s">
        <v>203</v>
      </c>
      <c r="I209" s="57">
        <v>2020</v>
      </c>
      <c r="J209" s="57" t="s">
        <v>194</v>
      </c>
      <c r="K209" s="59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</row>
    <row r="210" spans="1:26" ht="20.25" hidden="1" customHeight="1">
      <c r="A210" s="54">
        <v>128055</v>
      </c>
      <c r="B210" s="55" t="s">
        <v>154</v>
      </c>
      <c r="C210" s="56">
        <v>2</v>
      </c>
      <c r="D210" s="57">
        <v>1</v>
      </c>
      <c r="E210" s="57">
        <v>0</v>
      </c>
      <c r="F210" s="57">
        <v>1</v>
      </c>
      <c r="G210" s="57">
        <f t="shared" si="10"/>
        <v>45</v>
      </c>
      <c r="H210" s="57" t="s">
        <v>203</v>
      </c>
      <c r="I210" s="57">
        <v>2021</v>
      </c>
      <c r="J210" s="57" t="s">
        <v>194</v>
      </c>
      <c r="K210" s="23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</row>
    <row r="211" spans="1:26" ht="20.25" hidden="1" customHeight="1">
      <c r="A211" s="54">
        <v>128021</v>
      </c>
      <c r="B211" s="55" t="s">
        <v>158</v>
      </c>
      <c r="C211" s="56">
        <v>2</v>
      </c>
      <c r="D211" s="57">
        <v>1</v>
      </c>
      <c r="E211" s="57">
        <v>0</v>
      </c>
      <c r="F211" s="57">
        <v>1</v>
      </c>
      <c r="G211" s="57">
        <f t="shared" si="10"/>
        <v>45</v>
      </c>
      <c r="H211" s="57">
        <v>5</v>
      </c>
      <c r="I211" s="57">
        <v>2020</v>
      </c>
      <c r="J211" s="57" t="s">
        <v>194</v>
      </c>
      <c r="K211" s="57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</row>
    <row r="212" spans="1:26" ht="20.25" hidden="1" customHeight="1">
      <c r="A212" s="54">
        <v>128021</v>
      </c>
      <c r="B212" s="55" t="s">
        <v>158</v>
      </c>
      <c r="C212" s="56">
        <v>2</v>
      </c>
      <c r="D212" s="57">
        <v>1</v>
      </c>
      <c r="E212" s="57">
        <v>0</v>
      </c>
      <c r="F212" s="57">
        <v>1</v>
      </c>
      <c r="G212" s="57">
        <f t="shared" si="10"/>
        <v>45</v>
      </c>
      <c r="H212" s="57">
        <v>5</v>
      </c>
      <c r="I212" s="57">
        <v>2021</v>
      </c>
      <c r="J212" s="57" t="s">
        <v>194</v>
      </c>
      <c r="K212" s="23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</row>
    <row r="213" spans="1:26" ht="20.25" hidden="1" customHeight="1">
      <c r="A213" s="54">
        <v>128022</v>
      </c>
      <c r="B213" s="55" t="s">
        <v>166</v>
      </c>
      <c r="C213" s="56">
        <v>2</v>
      </c>
      <c r="D213" s="56">
        <v>1</v>
      </c>
      <c r="E213" s="57">
        <v>0</v>
      </c>
      <c r="F213" s="57">
        <v>1</v>
      </c>
      <c r="G213" s="57">
        <f t="shared" si="10"/>
        <v>45</v>
      </c>
      <c r="H213" s="57" t="s">
        <v>200</v>
      </c>
      <c r="I213" s="57">
        <v>2020</v>
      </c>
      <c r="J213" s="57" t="s">
        <v>194</v>
      </c>
      <c r="K213" s="58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</row>
    <row r="214" spans="1:26" ht="20.25" customHeight="1">
      <c r="A214" s="54">
        <v>128075</v>
      </c>
      <c r="B214" s="55" t="s">
        <v>166</v>
      </c>
      <c r="C214" s="56">
        <v>2</v>
      </c>
      <c r="D214" s="56">
        <v>2</v>
      </c>
      <c r="E214" s="57">
        <v>0</v>
      </c>
      <c r="F214" s="57">
        <v>0</v>
      </c>
      <c r="G214" s="57">
        <f t="shared" si="10"/>
        <v>30</v>
      </c>
      <c r="H214" s="57">
        <v>6</v>
      </c>
      <c r="I214" s="57">
        <v>2021</v>
      </c>
      <c r="J214" s="57" t="s">
        <v>194</v>
      </c>
      <c r="K214" s="58" t="s">
        <v>211</v>
      </c>
      <c r="L214" s="21" t="s">
        <v>202</v>
      </c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</row>
    <row r="215" spans="1:26" ht="20.25" hidden="1" customHeight="1">
      <c r="A215" s="54">
        <v>128066</v>
      </c>
      <c r="B215" s="60" t="s">
        <v>150</v>
      </c>
      <c r="C215" s="56">
        <v>3</v>
      </c>
      <c r="D215" s="57">
        <v>3</v>
      </c>
      <c r="E215" s="57">
        <v>0</v>
      </c>
      <c r="F215" s="57">
        <v>0</v>
      </c>
      <c r="G215" s="57">
        <f t="shared" si="10"/>
        <v>45</v>
      </c>
      <c r="H215" s="57">
        <v>4</v>
      </c>
      <c r="I215" s="57">
        <v>2020</v>
      </c>
      <c r="J215" s="57" t="s">
        <v>194</v>
      </c>
      <c r="K215" s="59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</row>
    <row r="216" spans="1:26" ht="20.25" hidden="1" customHeight="1">
      <c r="A216" s="54">
        <v>128066</v>
      </c>
      <c r="B216" s="60" t="s">
        <v>150</v>
      </c>
      <c r="C216" s="56">
        <v>3</v>
      </c>
      <c r="D216" s="57">
        <v>3</v>
      </c>
      <c r="E216" s="57">
        <v>0</v>
      </c>
      <c r="F216" s="57">
        <v>0</v>
      </c>
      <c r="G216" s="57">
        <f t="shared" si="10"/>
        <v>45</v>
      </c>
      <c r="H216" s="57">
        <v>4</v>
      </c>
      <c r="I216" s="57">
        <v>2021</v>
      </c>
      <c r="J216" s="57" t="s">
        <v>194</v>
      </c>
      <c r="K216" s="23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</row>
    <row r="217" spans="1:26" ht="20.25" hidden="1" customHeight="1">
      <c r="A217" s="54">
        <v>128024</v>
      </c>
      <c r="B217" s="55" t="s">
        <v>152</v>
      </c>
      <c r="C217" s="56">
        <v>2</v>
      </c>
      <c r="D217" s="56">
        <v>1</v>
      </c>
      <c r="E217" s="57">
        <v>0</v>
      </c>
      <c r="F217" s="57">
        <v>1</v>
      </c>
      <c r="G217" s="57">
        <f t="shared" si="10"/>
        <v>45</v>
      </c>
      <c r="H217" s="57">
        <v>5</v>
      </c>
      <c r="I217" s="57">
        <v>2020</v>
      </c>
      <c r="J217" s="57" t="s">
        <v>194</v>
      </c>
      <c r="K217" s="59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</row>
    <row r="218" spans="1:26" ht="20.25" customHeight="1">
      <c r="A218" s="54">
        <v>128076</v>
      </c>
      <c r="B218" s="55" t="s">
        <v>152</v>
      </c>
      <c r="C218" s="56">
        <v>2</v>
      </c>
      <c r="D218" s="56">
        <v>2</v>
      </c>
      <c r="E218" s="57">
        <v>0</v>
      </c>
      <c r="F218" s="57">
        <v>0</v>
      </c>
      <c r="G218" s="57">
        <f t="shared" si="10"/>
        <v>30</v>
      </c>
      <c r="H218" s="57">
        <v>4</v>
      </c>
      <c r="I218" s="57">
        <v>2021</v>
      </c>
      <c r="J218" s="57" t="s">
        <v>194</v>
      </c>
      <c r="K218" s="58" t="s">
        <v>212</v>
      </c>
      <c r="L218" s="21" t="s">
        <v>202</v>
      </c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</row>
    <row r="219" spans="1:26" ht="20.25" hidden="1" customHeight="1">
      <c r="A219" s="54">
        <v>127010</v>
      </c>
      <c r="B219" s="55" t="s">
        <v>47</v>
      </c>
      <c r="C219" s="56">
        <v>2</v>
      </c>
      <c r="D219" s="57">
        <v>1</v>
      </c>
      <c r="E219" s="57">
        <v>0</v>
      </c>
      <c r="F219" s="57">
        <v>1</v>
      </c>
      <c r="G219" s="57">
        <f t="shared" si="10"/>
        <v>45</v>
      </c>
      <c r="H219" s="57">
        <v>4</v>
      </c>
      <c r="I219" s="57">
        <v>2020</v>
      </c>
      <c r="J219" s="57" t="s">
        <v>195</v>
      </c>
      <c r="K219" s="56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</row>
    <row r="220" spans="1:26" ht="20.25" hidden="1" customHeight="1">
      <c r="A220" s="54">
        <v>127010</v>
      </c>
      <c r="B220" s="55" t="s">
        <v>47</v>
      </c>
      <c r="C220" s="56">
        <v>2</v>
      </c>
      <c r="D220" s="57">
        <v>1</v>
      </c>
      <c r="E220" s="57">
        <v>0</v>
      </c>
      <c r="F220" s="57">
        <v>1</v>
      </c>
      <c r="G220" s="57">
        <f t="shared" si="10"/>
        <v>45</v>
      </c>
      <c r="H220" s="57">
        <v>5</v>
      </c>
      <c r="I220" s="57">
        <v>2020</v>
      </c>
      <c r="J220" s="57" t="s">
        <v>194</v>
      </c>
      <c r="K220" s="57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</row>
    <row r="221" spans="1:26" ht="20.25" hidden="1" customHeight="1">
      <c r="A221" s="54">
        <v>127010</v>
      </c>
      <c r="B221" s="55" t="s">
        <v>47</v>
      </c>
      <c r="C221" s="56">
        <v>2</v>
      </c>
      <c r="D221" s="57">
        <v>1</v>
      </c>
      <c r="E221" s="57">
        <v>0</v>
      </c>
      <c r="F221" s="57">
        <v>1</v>
      </c>
      <c r="G221" s="57">
        <f t="shared" si="10"/>
        <v>45</v>
      </c>
      <c r="H221" s="57">
        <v>4</v>
      </c>
      <c r="I221" s="57">
        <v>2021</v>
      </c>
      <c r="J221" s="57" t="s">
        <v>195</v>
      </c>
      <c r="K221" s="56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</row>
    <row r="222" spans="1:26" ht="20.25" hidden="1" customHeight="1">
      <c r="A222" s="54">
        <v>127010</v>
      </c>
      <c r="B222" s="55" t="s">
        <v>47</v>
      </c>
      <c r="C222" s="56">
        <v>2</v>
      </c>
      <c r="D222" s="57">
        <v>1</v>
      </c>
      <c r="E222" s="57">
        <v>0</v>
      </c>
      <c r="F222" s="57">
        <v>1</v>
      </c>
      <c r="G222" s="57">
        <f t="shared" si="10"/>
        <v>45</v>
      </c>
      <c r="H222" s="57">
        <v>5</v>
      </c>
      <c r="I222" s="57">
        <v>2021</v>
      </c>
      <c r="J222" s="57" t="s">
        <v>194</v>
      </c>
      <c r="K222" s="23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</row>
    <row r="223" spans="1:26" ht="20.25" hidden="1" customHeight="1">
      <c r="A223" s="54">
        <v>128056</v>
      </c>
      <c r="B223" s="55" t="s">
        <v>163</v>
      </c>
      <c r="C223" s="56">
        <v>2</v>
      </c>
      <c r="D223" s="57">
        <v>1</v>
      </c>
      <c r="E223" s="57">
        <v>0</v>
      </c>
      <c r="F223" s="57">
        <v>1</v>
      </c>
      <c r="G223" s="57">
        <f t="shared" si="10"/>
        <v>45</v>
      </c>
      <c r="H223" s="57">
        <v>6</v>
      </c>
      <c r="I223" s="57">
        <v>2020</v>
      </c>
      <c r="J223" s="57" t="s">
        <v>194</v>
      </c>
      <c r="K223" s="56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</row>
    <row r="224" spans="1:26" ht="20.25" hidden="1" customHeight="1">
      <c r="A224" s="54">
        <v>128056</v>
      </c>
      <c r="B224" s="55" t="s">
        <v>163</v>
      </c>
      <c r="C224" s="56">
        <v>2</v>
      </c>
      <c r="D224" s="57">
        <v>1</v>
      </c>
      <c r="E224" s="57">
        <v>0</v>
      </c>
      <c r="F224" s="57">
        <v>1</v>
      </c>
      <c r="G224" s="57">
        <f t="shared" si="10"/>
        <v>45</v>
      </c>
      <c r="H224" s="57">
        <v>6</v>
      </c>
      <c r="I224" s="57">
        <v>2021</v>
      </c>
      <c r="J224" s="57" t="s">
        <v>194</v>
      </c>
      <c r="K224" s="23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</row>
    <row r="225" spans="1:26" ht="20.25" hidden="1" customHeight="1">
      <c r="A225" s="54">
        <v>128047</v>
      </c>
      <c r="B225" s="55" t="s">
        <v>135</v>
      </c>
      <c r="C225" s="56">
        <v>3</v>
      </c>
      <c r="D225" s="57">
        <v>3</v>
      </c>
      <c r="E225" s="57">
        <v>0</v>
      </c>
      <c r="F225" s="57">
        <v>0</v>
      </c>
      <c r="G225" s="57">
        <f t="shared" si="10"/>
        <v>45</v>
      </c>
      <c r="H225" s="57">
        <v>1</v>
      </c>
      <c r="I225" s="57">
        <v>2020</v>
      </c>
      <c r="J225" s="57" t="s">
        <v>194</v>
      </c>
      <c r="K225" s="59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</row>
    <row r="226" spans="1:26" ht="20.25" hidden="1" customHeight="1">
      <c r="A226" s="54">
        <v>128047</v>
      </c>
      <c r="B226" s="55" t="s">
        <v>135</v>
      </c>
      <c r="C226" s="56">
        <v>3</v>
      </c>
      <c r="D226" s="57">
        <v>3</v>
      </c>
      <c r="E226" s="57">
        <v>0</v>
      </c>
      <c r="F226" s="57">
        <v>0</v>
      </c>
      <c r="G226" s="57">
        <f t="shared" si="10"/>
        <v>45</v>
      </c>
      <c r="H226" s="57">
        <v>1</v>
      </c>
      <c r="I226" s="57">
        <v>2021</v>
      </c>
      <c r="J226" s="57" t="s">
        <v>194</v>
      </c>
      <c r="K226" s="23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</row>
    <row r="227" spans="1:26" ht="20.25" hidden="1" customHeight="1">
      <c r="A227" s="54">
        <v>102037</v>
      </c>
      <c r="B227" s="60" t="s">
        <v>30</v>
      </c>
      <c r="C227" s="57">
        <v>2</v>
      </c>
      <c r="D227" s="57">
        <v>1</v>
      </c>
      <c r="E227" s="57">
        <v>1</v>
      </c>
      <c r="F227" s="57">
        <v>0</v>
      </c>
      <c r="G227" s="57">
        <f t="shared" si="10"/>
        <v>60</v>
      </c>
      <c r="H227" s="57">
        <v>3</v>
      </c>
      <c r="I227" s="57">
        <v>2020</v>
      </c>
      <c r="J227" s="57" t="s">
        <v>193</v>
      </c>
      <c r="K227" s="57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</row>
    <row r="228" spans="1:26" ht="20.25" hidden="1" customHeight="1">
      <c r="A228" s="54">
        <v>102037</v>
      </c>
      <c r="B228" s="60" t="s">
        <v>30</v>
      </c>
      <c r="C228" s="57">
        <v>2</v>
      </c>
      <c r="D228" s="57">
        <v>1</v>
      </c>
      <c r="E228" s="57">
        <v>1</v>
      </c>
      <c r="F228" s="57">
        <v>0</v>
      </c>
      <c r="G228" s="57">
        <f t="shared" si="10"/>
        <v>60</v>
      </c>
      <c r="H228" s="57">
        <v>2</v>
      </c>
      <c r="I228" s="57">
        <v>2020</v>
      </c>
      <c r="J228" s="57" t="s">
        <v>195</v>
      </c>
      <c r="K228" s="59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</row>
    <row r="229" spans="1:26" ht="20.25" hidden="1" customHeight="1">
      <c r="A229" s="54">
        <v>102037</v>
      </c>
      <c r="B229" s="60" t="s">
        <v>30</v>
      </c>
      <c r="C229" s="57">
        <v>2</v>
      </c>
      <c r="D229" s="57">
        <v>1</v>
      </c>
      <c r="E229" s="57">
        <v>1</v>
      </c>
      <c r="F229" s="57">
        <v>0</v>
      </c>
      <c r="G229" s="57">
        <f t="shared" si="10"/>
        <v>60</v>
      </c>
      <c r="H229" s="57">
        <v>2</v>
      </c>
      <c r="I229" s="57">
        <v>2020</v>
      </c>
      <c r="J229" s="57" t="s">
        <v>196</v>
      </c>
      <c r="K229" s="57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</row>
    <row r="230" spans="1:26" ht="20.25" hidden="1" customHeight="1">
      <c r="A230" s="54">
        <v>102037</v>
      </c>
      <c r="B230" s="60" t="s">
        <v>30</v>
      </c>
      <c r="C230" s="57">
        <v>2</v>
      </c>
      <c r="D230" s="57">
        <v>1</v>
      </c>
      <c r="E230" s="57">
        <v>1</v>
      </c>
      <c r="F230" s="57">
        <v>0</v>
      </c>
      <c r="G230" s="57">
        <f t="shared" si="10"/>
        <v>60</v>
      </c>
      <c r="H230" s="57">
        <v>2</v>
      </c>
      <c r="I230" s="57">
        <v>2021</v>
      </c>
      <c r="J230" s="57" t="s">
        <v>195</v>
      </c>
      <c r="K230" s="56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</row>
    <row r="231" spans="1:26" ht="20.25" hidden="1" customHeight="1">
      <c r="A231" s="54">
        <v>102037</v>
      </c>
      <c r="B231" s="60" t="s">
        <v>30</v>
      </c>
      <c r="C231" s="57">
        <v>2</v>
      </c>
      <c r="D231" s="57">
        <v>1</v>
      </c>
      <c r="E231" s="57">
        <v>1</v>
      </c>
      <c r="F231" s="57">
        <v>0</v>
      </c>
      <c r="G231" s="57">
        <f t="shared" si="10"/>
        <v>60</v>
      </c>
      <c r="H231" s="57">
        <v>3</v>
      </c>
      <c r="I231" s="57">
        <v>2021</v>
      </c>
      <c r="J231" s="57" t="s">
        <v>193</v>
      </c>
      <c r="K231" s="57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</row>
    <row r="232" spans="1:26" ht="20.25" hidden="1" customHeight="1">
      <c r="A232" s="54">
        <v>102037</v>
      </c>
      <c r="B232" s="60" t="s">
        <v>30</v>
      </c>
      <c r="C232" s="57">
        <v>2</v>
      </c>
      <c r="D232" s="57">
        <v>1</v>
      </c>
      <c r="E232" s="57">
        <v>1</v>
      </c>
      <c r="F232" s="57">
        <v>0</v>
      </c>
      <c r="G232" s="57">
        <f t="shared" si="10"/>
        <v>60</v>
      </c>
      <c r="H232" s="57">
        <v>2</v>
      </c>
      <c r="I232" s="57">
        <v>2021</v>
      </c>
      <c r="J232" s="57" t="s">
        <v>196</v>
      </c>
      <c r="K232" s="56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</row>
    <row r="233" spans="1:26" ht="20.25" hidden="1" customHeight="1">
      <c r="A233" s="54">
        <v>100002</v>
      </c>
      <c r="B233" s="55" t="s">
        <v>21</v>
      </c>
      <c r="C233" s="56">
        <v>2</v>
      </c>
      <c r="D233" s="57">
        <v>1</v>
      </c>
      <c r="E233" s="57">
        <v>0</v>
      </c>
      <c r="F233" s="57">
        <v>1</v>
      </c>
      <c r="G233" s="57">
        <f t="shared" si="10"/>
        <v>45</v>
      </c>
      <c r="H233" s="57">
        <v>1</v>
      </c>
      <c r="I233" s="57">
        <v>2020</v>
      </c>
      <c r="J233" s="57" t="s">
        <v>193</v>
      </c>
      <c r="K233" s="23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</row>
    <row r="234" spans="1:26" ht="20.25" hidden="1" customHeight="1">
      <c r="A234" s="54">
        <v>100002</v>
      </c>
      <c r="B234" s="55" t="s">
        <v>21</v>
      </c>
      <c r="C234" s="56">
        <v>2</v>
      </c>
      <c r="D234" s="57">
        <v>1</v>
      </c>
      <c r="E234" s="57">
        <v>0</v>
      </c>
      <c r="F234" s="57">
        <v>1</v>
      </c>
      <c r="G234" s="57">
        <f t="shared" si="10"/>
        <v>45</v>
      </c>
      <c r="H234" s="57">
        <v>1</v>
      </c>
      <c r="I234" s="57">
        <v>2020</v>
      </c>
      <c r="J234" s="57" t="s">
        <v>195</v>
      </c>
      <c r="K234" s="57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</row>
    <row r="235" spans="1:26" ht="20.25" hidden="1" customHeight="1">
      <c r="A235" s="54">
        <v>100002</v>
      </c>
      <c r="B235" s="55" t="s">
        <v>21</v>
      </c>
      <c r="C235" s="56">
        <v>2</v>
      </c>
      <c r="D235" s="57">
        <v>1</v>
      </c>
      <c r="E235" s="57">
        <v>0</v>
      </c>
      <c r="F235" s="57">
        <v>1</v>
      </c>
      <c r="G235" s="57">
        <f t="shared" si="10"/>
        <v>45</v>
      </c>
      <c r="H235" s="57">
        <v>1</v>
      </c>
      <c r="I235" s="57">
        <v>2020</v>
      </c>
      <c r="J235" s="57" t="s">
        <v>196</v>
      </c>
      <c r="K235" s="57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</row>
    <row r="236" spans="1:26" ht="20.25" hidden="1" customHeight="1">
      <c r="A236" s="54">
        <v>100002</v>
      </c>
      <c r="B236" s="55" t="s">
        <v>21</v>
      </c>
      <c r="C236" s="56">
        <v>2</v>
      </c>
      <c r="D236" s="57">
        <v>1</v>
      </c>
      <c r="E236" s="57">
        <v>0</v>
      </c>
      <c r="F236" s="57">
        <v>1</v>
      </c>
      <c r="G236" s="57">
        <f t="shared" si="10"/>
        <v>45</v>
      </c>
      <c r="H236" s="57">
        <v>1</v>
      </c>
      <c r="I236" s="57">
        <v>2021</v>
      </c>
      <c r="J236" s="57" t="s">
        <v>195</v>
      </c>
      <c r="K236" s="56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</row>
    <row r="237" spans="1:26" ht="20.25" hidden="1" customHeight="1">
      <c r="A237" s="54">
        <v>100002</v>
      </c>
      <c r="B237" s="55" t="s">
        <v>21</v>
      </c>
      <c r="C237" s="56">
        <v>2</v>
      </c>
      <c r="D237" s="57">
        <v>1</v>
      </c>
      <c r="E237" s="57">
        <v>0</v>
      </c>
      <c r="F237" s="57">
        <v>1</v>
      </c>
      <c r="G237" s="57">
        <f t="shared" si="10"/>
        <v>45</v>
      </c>
      <c r="H237" s="57">
        <v>1</v>
      </c>
      <c r="I237" s="57">
        <v>2021</v>
      </c>
      <c r="J237" s="57" t="s">
        <v>193</v>
      </c>
      <c r="K237" s="57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</row>
    <row r="238" spans="1:26" ht="20.25" hidden="1" customHeight="1">
      <c r="A238" s="54">
        <v>100002</v>
      </c>
      <c r="B238" s="55" t="s">
        <v>21</v>
      </c>
      <c r="C238" s="56">
        <v>2</v>
      </c>
      <c r="D238" s="57">
        <v>1</v>
      </c>
      <c r="E238" s="57">
        <v>0</v>
      </c>
      <c r="F238" s="57">
        <v>1</v>
      </c>
      <c r="G238" s="57">
        <f t="shared" si="10"/>
        <v>45</v>
      </c>
      <c r="H238" s="57">
        <v>1</v>
      </c>
      <c r="I238" s="57">
        <v>2021</v>
      </c>
      <c r="J238" s="57" t="s">
        <v>196</v>
      </c>
      <c r="K238" s="56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</row>
    <row r="239" spans="1:26" ht="20.25" hidden="1" customHeight="1">
      <c r="A239" s="54">
        <v>126034</v>
      </c>
      <c r="B239" s="60" t="s">
        <v>99</v>
      </c>
      <c r="C239" s="57">
        <v>2</v>
      </c>
      <c r="D239" s="57">
        <v>1</v>
      </c>
      <c r="E239" s="57">
        <v>0</v>
      </c>
      <c r="F239" s="57">
        <v>1</v>
      </c>
      <c r="G239" s="57">
        <f t="shared" si="10"/>
        <v>45</v>
      </c>
      <c r="H239" s="57">
        <v>2</v>
      </c>
      <c r="I239" s="57">
        <v>2020</v>
      </c>
      <c r="J239" s="57" t="s">
        <v>193</v>
      </c>
      <c r="K239" s="59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</row>
    <row r="240" spans="1:26" ht="20.25" hidden="1" customHeight="1">
      <c r="A240" s="54">
        <v>126034</v>
      </c>
      <c r="B240" s="60" t="s">
        <v>99</v>
      </c>
      <c r="C240" s="57">
        <v>2</v>
      </c>
      <c r="D240" s="57">
        <v>1</v>
      </c>
      <c r="E240" s="57">
        <v>0</v>
      </c>
      <c r="F240" s="57">
        <v>1</v>
      </c>
      <c r="G240" s="57">
        <f t="shared" si="10"/>
        <v>45</v>
      </c>
      <c r="H240" s="57">
        <v>2</v>
      </c>
      <c r="I240" s="57">
        <v>2021</v>
      </c>
      <c r="J240" s="57" t="s">
        <v>193</v>
      </c>
      <c r="K240" s="57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</row>
    <row r="241" spans="1:26" ht="20.25" hidden="1" customHeight="1">
      <c r="A241" s="54">
        <v>125035</v>
      </c>
      <c r="B241" s="55" t="s">
        <v>73</v>
      </c>
      <c r="C241" s="56">
        <v>2</v>
      </c>
      <c r="D241" s="57">
        <v>1</v>
      </c>
      <c r="E241" s="57">
        <v>0</v>
      </c>
      <c r="F241" s="57">
        <v>1</v>
      </c>
      <c r="G241" s="57">
        <f t="shared" si="10"/>
        <v>45</v>
      </c>
      <c r="H241" s="57">
        <v>6</v>
      </c>
      <c r="I241" s="57">
        <v>2020</v>
      </c>
      <c r="J241" s="57" t="s">
        <v>195</v>
      </c>
      <c r="K241" s="59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</row>
    <row r="242" spans="1:26" ht="20.25" customHeight="1">
      <c r="A242" s="54">
        <v>125035</v>
      </c>
      <c r="B242" s="23" t="s">
        <v>73</v>
      </c>
      <c r="C242" s="57">
        <v>2</v>
      </c>
      <c r="D242" s="57">
        <v>1</v>
      </c>
      <c r="E242" s="57">
        <v>0</v>
      </c>
      <c r="F242" s="57">
        <v>1</v>
      </c>
      <c r="G242" s="57">
        <f t="shared" si="10"/>
        <v>45</v>
      </c>
      <c r="H242" s="57" t="s">
        <v>197</v>
      </c>
      <c r="I242" s="57">
        <v>2020</v>
      </c>
      <c r="J242" s="57" t="s">
        <v>196</v>
      </c>
      <c r="K242" s="57" t="s">
        <v>213</v>
      </c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</row>
    <row r="243" spans="1:26" ht="20.25" hidden="1" customHeight="1">
      <c r="A243" s="54">
        <v>125035</v>
      </c>
      <c r="B243" s="55" t="s">
        <v>73</v>
      </c>
      <c r="C243" s="56">
        <v>2</v>
      </c>
      <c r="D243" s="57">
        <v>1</v>
      </c>
      <c r="E243" s="57">
        <v>0</v>
      </c>
      <c r="F243" s="57">
        <v>1</v>
      </c>
      <c r="G243" s="57">
        <f t="shared" si="10"/>
        <v>45</v>
      </c>
      <c r="H243" s="57">
        <v>6</v>
      </c>
      <c r="I243" s="57">
        <v>2021</v>
      </c>
      <c r="J243" s="57" t="s">
        <v>195</v>
      </c>
      <c r="K243" s="56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</row>
    <row r="244" spans="1:26" ht="20.25" hidden="1" customHeight="1">
      <c r="A244" s="54">
        <v>125059</v>
      </c>
      <c r="B244" s="49" t="s">
        <v>174</v>
      </c>
      <c r="C244" s="56">
        <v>2</v>
      </c>
      <c r="D244" s="57">
        <v>2</v>
      </c>
      <c r="E244" s="57">
        <v>0</v>
      </c>
      <c r="F244" s="57">
        <v>0</v>
      </c>
      <c r="G244" s="57">
        <f t="shared" si="10"/>
        <v>30</v>
      </c>
      <c r="H244" s="57">
        <v>3</v>
      </c>
      <c r="I244" s="57">
        <v>2020</v>
      </c>
      <c r="J244" s="57" t="s">
        <v>196</v>
      </c>
      <c r="K244" s="57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</row>
    <row r="245" spans="1:26" ht="20.25" hidden="1" customHeight="1">
      <c r="A245" s="54">
        <v>125059</v>
      </c>
      <c r="B245" s="49" t="s">
        <v>174</v>
      </c>
      <c r="C245" s="56">
        <v>2</v>
      </c>
      <c r="D245" s="57">
        <v>2</v>
      </c>
      <c r="E245" s="57">
        <v>0</v>
      </c>
      <c r="F245" s="57">
        <v>0</v>
      </c>
      <c r="G245" s="57">
        <f t="shared" si="10"/>
        <v>30</v>
      </c>
      <c r="H245" s="57">
        <v>3</v>
      </c>
      <c r="I245" s="57">
        <v>2021</v>
      </c>
      <c r="J245" s="57" t="s">
        <v>196</v>
      </c>
      <c r="K245" s="56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</row>
    <row r="246" spans="1:26" ht="20.25" hidden="1" customHeight="1">
      <c r="A246" s="54">
        <v>126035</v>
      </c>
      <c r="B246" s="49" t="s">
        <v>124</v>
      </c>
      <c r="C246" s="56">
        <v>3</v>
      </c>
      <c r="D246" s="57">
        <v>3</v>
      </c>
      <c r="E246" s="57">
        <v>0</v>
      </c>
      <c r="F246" s="57">
        <v>0</v>
      </c>
      <c r="G246" s="57">
        <f t="shared" si="10"/>
        <v>45</v>
      </c>
      <c r="H246" s="57">
        <v>6</v>
      </c>
      <c r="I246" s="57">
        <v>2020</v>
      </c>
      <c r="J246" s="57" t="s">
        <v>193</v>
      </c>
      <c r="K246" s="57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</row>
    <row r="247" spans="1:26" ht="20.25" hidden="1" customHeight="1">
      <c r="A247" s="54">
        <v>126035</v>
      </c>
      <c r="B247" s="49" t="s">
        <v>124</v>
      </c>
      <c r="C247" s="56">
        <v>3</v>
      </c>
      <c r="D247" s="57">
        <v>3</v>
      </c>
      <c r="E247" s="57">
        <v>0</v>
      </c>
      <c r="F247" s="57">
        <v>0</v>
      </c>
      <c r="G247" s="57">
        <f t="shared" si="10"/>
        <v>45</v>
      </c>
      <c r="H247" s="57">
        <v>6</v>
      </c>
      <c r="I247" s="57">
        <v>2021</v>
      </c>
      <c r="J247" s="57" t="s">
        <v>193</v>
      </c>
      <c r="K247" s="57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</row>
    <row r="248" spans="1:26" ht="20.25" hidden="1" customHeight="1">
      <c r="A248" s="54">
        <v>126015</v>
      </c>
      <c r="B248" s="60" t="s">
        <v>118</v>
      </c>
      <c r="C248" s="56">
        <v>2</v>
      </c>
      <c r="D248" s="57">
        <v>1</v>
      </c>
      <c r="E248" s="57">
        <v>0</v>
      </c>
      <c r="F248" s="57">
        <v>1</v>
      </c>
      <c r="G248" s="57">
        <f t="shared" si="10"/>
        <v>45</v>
      </c>
      <c r="H248" s="57">
        <v>5</v>
      </c>
      <c r="I248" s="57">
        <v>2020</v>
      </c>
      <c r="J248" s="57" t="s">
        <v>193</v>
      </c>
      <c r="K248" s="57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</row>
    <row r="249" spans="1:26" ht="20.25" hidden="1" customHeight="1">
      <c r="A249" s="54">
        <v>126015</v>
      </c>
      <c r="B249" s="60" t="s">
        <v>118</v>
      </c>
      <c r="C249" s="56">
        <v>2</v>
      </c>
      <c r="D249" s="57">
        <v>1</v>
      </c>
      <c r="E249" s="57">
        <v>0</v>
      </c>
      <c r="F249" s="57">
        <v>1</v>
      </c>
      <c r="G249" s="57">
        <f t="shared" si="10"/>
        <v>45</v>
      </c>
      <c r="H249" s="57">
        <v>5</v>
      </c>
      <c r="I249" s="57">
        <v>2021</v>
      </c>
      <c r="J249" s="57" t="s">
        <v>193</v>
      </c>
      <c r="K249" s="57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</row>
    <row r="250" spans="1:26" ht="20.25" hidden="1" customHeight="1">
      <c r="A250" s="54">
        <v>125010</v>
      </c>
      <c r="B250" s="55" t="s">
        <v>60</v>
      </c>
      <c r="C250" s="56">
        <v>2</v>
      </c>
      <c r="D250" s="57">
        <v>1</v>
      </c>
      <c r="E250" s="57">
        <v>0</v>
      </c>
      <c r="F250" s="57">
        <v>1</v>
      </c>
      <c r="G250" s="57">
        <f t="shared" si="10"/>
        <v>45</v>
      </c>
      <c r="H250" s="57">
        <v>4</v>
      </c>
      <c r="I250" s="57">
        <v>2020</v>
      </c>
      <c r="J250" s="57" t="s">
        <v>196</v>
      </c>
      <c r="K250" s="57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</row>
    <row r="251" spans="1:26" ht="20.25" hidden="1" customHeight="1">
      <c r="A251" s="54">
        <v>125010</v>
      </c>
      <c r="B251" s="55" t="s">
        <v>60</v>
      </c>
      <c r="C251" s="56">
        <v>2</v>
      </c>
      <c r="D251" s="57">
        <v>1</v>
      </c>
      <c r="E251" s="57">
        <v>0</v>
      </c>
      <c r="F251" s="57">
        <v>1</v>
      </c>
      <c r="G251" s="57">
        <f t="shared" si="10"/>
        <v>45</v>
      </c>
      <c r="H251" s="57">
        <v>4</v>
      </c>
      <c r="I251" s="57">
        <v>2021</v>
      </c>
      <c r="J251" s="57" t="s">
        <v>196</v>
      </c>
      <c r="K251" s="56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</row>
    <row r="252" spans="1:26" ht="20.25" hidden="1" customHeight="1">
      <c r="A252" s="54">
        <v>125054</v>
      </c>
      <c r="B252" s="55" t="s">
        <v>60</v>
      </c>
      <c r="C252" s="56">
        <v>3</v>
      </c>
      <c r="D252" s="57">
        <v>2</v>
      </c>
      <c r="E252" s="57">
        <v>0</v>
      </c>
      <c r="F252" s="57">
        <v>1</v>
      </c>
      <c r="G252" s="57">
        <f t="shared" si="10"/>
        <v>60</v>
      </c>
      <c r="H252" s="57">
        <v>5</v>
      </c>
      <c r="I252" s="57">
        <v>2020</v>
      </c>
      <c r="J252" s="57" t="s">
        <v>195</v>
      </c>
      <c r="K252" s="57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</row>
    <row r="253" spans="1:26" ht="20.25" hidden="1" customHeight="1">
      <c r="A253" s="54">
        <v>125054</v>
      </c>
      <c r="B253" s="55" t="s">
        <v>60</v>
      </c>
      <c r="C253" s="56">
        <v>3</v>
      </c>
      <c r="D253" s="57">
        <v>2</v>
      </c>
      <c r="E253" s="57">
        <v>0</v>
      </c>
      <c r="F253" s="57">
        <v>1</v>
      </c>
      <c r="G253" s="57">
        <f t="shared" si="10"/>
        <v>60</v>
      </c>
      <c r="H253" s="57">
        <v>5</v>
      </c>
      <c r="I253" s="57">
        <v>2021</v>
      </c>
      <c r="J253" s="57" t="s">
        <v>195</v>
      </c>
      <c r="K253" s="56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</row>
    <row r="254" spans="1:26" ht="20.25" hidden="1" customHeight="1">
      <c r="A254" s="54">
        <v>125033</v>
      </c>
      <c r="B254" s="55" t="s">
        <v>28</v>
      </c>
      <c r="C254" s="56">
        <v>2</v>
      </c>
      <c r="D254" s="57">
        <v>1</v>
      </c>
      <c r="E254" s="57">
        <v>0</v>
      </c>
      <c r="F254" s="57">
        <v>1</v>
      </c>
      <c r="G254" s="57">
        <f t="shared" si="10"/>
        <v>45</v>
      </c>
      <c r="H254" s="57">
        <v>2</v>
      </c>
      <c r="I254" s="57">
        <v>2020</v>
      </c>
      <c r="J254" s="57" t="s">
        <v>195</v>
      </c>
      <c r="K254" s="57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</row>
    <row r="255" spans="1:26" ht="20.25" hidden="1" customHeight="1">
      <c r="A255" s="54">
        <v>125033</v>
      </c>
      <c r="B255" s="60" t="s">
        <v>28</v>
      </c>
      <c r="C255" s="57">
        <v>2</v>
      </c>
      <c r="D255" s="57">
        <v>1</v>
      </c>
      <c r="E255" s="57">
        <v>0</v>
      </c>
      <c r="F255" s="57">
        <v>1</v>
      </c>
      <c r="G255" s="57">
        <f t="shared" si="10"/>
        <v>45</v>
      </c>
      <c r="H255" s="57">
        <v>2</v>
      </c>
      <c r="I255" s="57">
        <v>2020</v>
      </c>
      <c r="J255" s="57" t="s">
        <v>196</v>
      </c>
      <c r="K255" s="59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</row>
    <row r="256" spans="1:26" ht="20.25" hidden="1" customHeight="1">
      <c r="A256" s="54">
        <v>125033</v>
      </c>
      <c r="B256" s="55" t="s">
        <v>28</v>
      </c>
      <c r="C256" s="56">
        <v>2</v>
      </c>
      <c r="D256" s="57">
        <v>1</v>
      </c>
      <c r="E256" s="57">
        <v>0</v>
      </c>
      <c r="F256" s="57">
        <v>1</v>
      </c>
      <c r="G256" s="57">
        <f t="shared" si="10"/>
        <v>45</v>
      </c>
      <c r="H256" s="57">
        <v>2</v>
      </c>
      <c r="I256" s="57">
        <v>2021</v>
      </c>
      <c r="J256" s="57" t="s">
        <v>195</v>
      </c>
      <c r="K256" s="56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</row>
    <row r="257" spans="1:26" ht="20.25" hidden="1" customHeight="1">
      <c r="A257" s="54">
        <v>125033</v>
      </c>
      <c r="B257" s="60" t="s">
        <v>28</v>
      </c>
      <c r="C257" s="57">
        <v>2</v>
      </c>
      <c r="D257" s="57">
        <v>1</v>
      </c>
      <c r="E257" s="57">
        <v>0</v>
      </c>
      <c r="F257" s="57">
        <v>1</v>
      </c>
      <c r="G257" s="57">
        <f t="shared" si="10"/>
        <v>45</v>
      </c>
      <c r="H257" s="57">
        <v>2</v>
      </c>
      <c r="I257" s="57">
        <v>2021</v>
      </c>
      <c r="J257" s="57" t="s">
        <v>196</v>
      </c>
      <c r="K257" s="56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</row>
    <row r="258" spans="1:26" ht="20.25" hidden="1" customHeight="1">
      <c r="A258" s="54">
        <v>100007</v>
      </c>
      <c r="B258" s="55" t="s">
        <v>43</v>
      </c>
      <c r="C258" s="56">
        <v>2</v>
      </c>
      <c r="D258" s="57">
        <v>1</v>
      </c>
      <c r="E258" s="57">
        <v>0</v>
      </c>
      <c r="F258" s="57">
        <v>1</v>
      </c>
      <c r="G258" s="57">
        <f t="shared" si="10"/>
        <v>45</v>
      </c>
      <c r="H258" s="57" t="s">
        <v>198</v>
      </c>
      <c r="I258" s="57">
        <v>2020</v>
      </c>
      <c r="J258" s="57" t="s">
        <v>195</v>
      </c>
      <c r="K258" s="59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</row>
    <row r="259" spans="1:26" ht="20.25" hidden="1" customHeight="1">
      <c r="A259" s="54">
        <v>100007</v>
      </c>
      <c r="B259" s="55" t="s">
        <v>43</v>
      </c>
      <c r="C259" s="56">
        <v>2</v>
      </c>
      <c r="D259" s="57">
        <v>1</v>
      </c>
      <c r="E259" s="57">
        <v>0</v>
      </c>
      <c r="F259" s="57">
        <v>1</v>
      </c>
      <c r="G259" s="57">
        <f>(F255*30)+(E255*45)+(D255*15)</f>
        <v>45</v>
      </c>
      <c r="H259" s="57" t="s">
        <v>198</v>
      </c>
      <c r="I259" s="57">
        <v>2021</v>
      </c>
      <c r="J259" s="57" t="s">
        <v>195</v>
      </c>
      <c r="K259" s="56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</row>
    <row r="260" spans="1:26" ht="20.25" hidden="1" customHeight="1">
      <c r="A260" s="54">
        <v>100007</v>
      </c>
      <c r="B260" s="55" t="s">
        <v>173</v>
      </c>
      <c r="C260" s="56">
        <v>2</v>
      </c>
      <c r="D260" s="57">
        <v>1</v>
      </c>
      <c r="E260" s="57">
        <v>0</v>
      </c>
      <c r="F260" s="57">
        <v>1</v>
      </c>
      <c r="G260" s="57">
        <f t="shared" ref="G260:G295" si="11">(F260*30)+(E260*45)+(D260*15)</f>
        <v>45</v>
      </c>
      <c r="H260" s="57">
        <v>3</v>
      </c>
      <c r="I260" s="57">
        <v>2020</v>
      </c>
      <c r="J260" s="57" t="s">
        <v>196</v>
      </c>
      <c r="K260" s="59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</row>
    <row r="261" spans="1:26" ht="20.25" hidden="1" customHeight="1">
      <c r="A261" s="54">
        <v>100007</v>
      </c>
      <c r="B261" s="55" t="s">
        <v>173</v>
      </c>
      <c r="C261" s="56">
        <v>2</v>
      </c>
      <c r="D261" s="57">
        <v>1</v>
      </c>
      <c r="E261" s="57">
        <v>0</v>
      </c>
      <c r="F261" s="57">
        <v>1</v>
      </c>
      <c r="G261" s="57">
        <f t="shared" si="11"/>
        <v>45</v>
      </c>
      <c r="H261" s="57">
        <v>3</v>
      </c>
      <c r="I261" s="57">
        <v>2021</v>
      </c>
      <c r="J261" s="57" t="s">
        <v>196</v>
      </c>
      <c r="K261" s="56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</row>
    <row r="262" spans="1:26" ht="20.25" hidden="1" customHeight="1">
      <c r="A262" s="54">
        <v>102006</v>
      </c>
      <c r="B262" s="60" t="s">
        <v>27</v>
      </c>
      <c r="C262" s="57">
        <v>2</v>
      </c>
      <c r="D262" s="57">
        <v>2</v>
      </c>
      <c r="E262" s="57">
        <v>0</v>
      </c>
      <c r="F262" s="57">
        <v>0</v>
      </c>
      <c r="G262" s="57">
        <f t="shared" si="11"/>
        <v>30</v>
      </c>
      <c r="H262" s="57">
        <v>4</v>
      </c>
      <c r="I262" s="57">
        <v>2020</v>
      </c>
      <c r="J262" s="57" t="s">
        <v>193</v>
      </c>
      <c r="K262" s="23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</row>
    <row r="263" spans="1:26" ht="20.25" hidden="1" customHeight="1">
      <c r="A263" s="54">
        <v>102006</v>
      </c>
      <c r="B263" s="60" t="s">
        <v>27</v>
      </c>
      <c r="C263" s="57">
        <v>2</v>
      </c>
      <c r="D263" s="57">
        <v>2</v>
      </c>
      <c r="E263" s="57">
        <v>0</v>
      </c>
      <c r="F263" s="57">
        <v>0</v>
      </c>
      <c r="G263" s="57">
        <f t="shared" si="11"/>
        <v>30</v>
      </c>
      <c r="H263" s="57">
        <v>2</v>
      </c>
      <c r="I263" s="57">
        <v>2020</v>
      </c>
      <c r="J263" s="57" t="s">
        <v>195</v>
      </c>
      <c r="K263" s="59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</row>
    <row r="264" spans="1:26" ht="20.25" hidden="1" customHeight="1">
      <c r="A264" s="54">
        <v>102006</v>
      </c>
      <c r="B264" s="60" t="s">
        <v>27</v>
      </c>
      <c r="C264" s="57">
        <v>2</v>
      </c>
      <c r="D264" s="57">
        <v>2</v>
      </c>
      <c r="E264" s="57">
        <v>0</v>
      </c>
      <c r="F264" s="57">
        <v>0</v>
      </c>
      <c r="G264" s="57">
        <f t="shared" si="11"/>
        <v>30</v>
      </c>
      <c r="H264" s="57">
        <v>2</v>
      </c>
      <c r="I264" s="57">
        <v>2020</v>
      </c>
      <c r="J264" s="57" t="s">
        <v>196</v>
      </c>
      <c r="K264" s="23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</row>
    <row r="265" spans="1:26" ht="20.25" hidden="1" customHeight="1">
      <c r="A265" s="54">
        <v>102006</v>
      </c>
      <c r="B265" s="60" t="s">
        <v>27</v>
      </c>
      <c r="C265" s="57">
        <v>2</v>
      </c>
      <c r="D265" s="57">
        <v>2</v>
      </c>
      <c r="E265" s="57">
        <v>0</v>
      </c>
      <c r="F265" s="57">
        <v>0</v>
      </c>
      <c r="G265" s="57">
        <f t="shared" si="11"/>
        <v>30</v>
      </c>
      <c r="H265" s="57">
        <v>2</v>
      </c>
      <c r="I265" s="57">
        <v>2021</v>
      </c>
      <c r="J265" s="57" t="s">
        <v>195</v>
      </c>
      <c r="K265" s="56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</row>
    <row r="266" spans="1:26" ht="20.25" hidden="1" customHeight="1">
      <c r="A266" s="54">
        <v>102006</v>
      </c>
      <c r="B266" s="60" t="s">
        <v>27</v>
      </c>
      <c r="C266" s="57">
        <v>2</v>
      </c>
      <c r="D266" s="57">
        <v>2</v>
      </c>
      <c r="E266" s="57">
        <v>0</v>
      </c>
      <c r="F266" s="57">
        <v>0</v>
      </c>
      <c r="G266" s="57">
        <f t="shared" si="11"/>
        <v>30</v>
      </c>
      <c r="H266" s="57">
        <v>4</v>
      </c>
      <c r="I266" s="57">
        <v>2021</v>
      </c>
      <c r="J266" s="57" t="s">
        <v>193</v>
      </c>
      <c r="K266" s="57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</row>
    <row r="267" spans="1:26" ht="20.25" hidden="1" customHeight="1">
      <c r="A267" s="54">
        <v>102006</v>
      </c>
      <c r="B267" s="60" t="s">
        <v>27</v>
      </c>
      <c r="C267" s="57">
        <v>2</v>
      </c>
      <c r="D267" s="57">
        <v>2</v>
      </c>
      <c r="E267" s="57">
        <v>0</v>
      </c>
      <c r="F267" s="57">
        <v>0</v>
      </c>
      <c r="G267" s="57">
        <f t="shared" si="11"/>
        <v>30</v>
      </c>
      <c r="H267" s="57">
        <v>2</v>
      </c>
      <c r="I267" s="57">
        <v>2021</v>
      </c>
      <c r="J267" s="57" t="s">
        <v>196</v>
      </c>
      <c r="K267" s="56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</row>
    <row r="268" spans="1:26" ht="20.25" customHeight="1">
      <c r="A268" s="54">
        <v>128045</v>
      </c>
      <c r="B268" s="58" t="s">
        <v>144</v>
      </c>
      <c r="C268" s="56">
        <v>3</v>
      </c>
      <c r="D268" s="57">
        <v>2</v>
      </c>
      <c r="E268" s="57">
        <v>0</v>
      </c>
      <c r="F268" s="57">
        <v>1</v>
      </c>
      <c r="G268" s="57">
        <f t="shared" si="11"/>
        <v>60</v>
      </c>
      <c r="H268" s="57">
        <v>3</v>
      </c>
      <c r="I268" s="57">
        <v>2021</v>
      </c>
      <c r="J268" s="57" t="s">
        <v>194</v>
      </c>
      <c r="K268" s="56" t="s">
        <v>214</v>
      </c>
      <c r="L268" s="21" t="s">
        <v>202</v>
      </c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</row>
    <row r="269" spans="1:26" ht="20.25" hidden="1" customHeight="1">
      <c r="A269" s="54">
        <v>128067</v>
      </c>
      <c r="B269" s="58" t="s">
        <v>144</v>
      </c>
      <c r="C269" s="56">
        <v>3</v>
      </c>
      <c r="D269" s="57">
        <v>3</v>
      </c>
      <c r="E269" s="57">
        <v>0</v>
      </c>
      <c r="F269" s="57">
        <v>0</v>
      </c>
      <c r="G269" s="57">
        <f t="shared" si="11"/>
        <v>45</v>
      </c>
      <c r="H269" s="57">
        <v>3</v>
      </c>
      <c r="I269" s="57">
        <v>2020</v>
      </c>
      <c r="J269" s="57" t="s">
        <v>194</v>
      </c>
      <c r="K269" s="56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</row>
    <row r="270" spans="1:26" ht="20.25" customHeight="1">
      <c r="A270" s="62">
        <v>128046</v>
      </c>
      <c r="B270" s="55" t="s">
        <v>36</v>
      </c>
      <c r="C270" s="56">
        <v>3</v>
      </c>
      <c r="D270" s="57">
        <v>2</v>
      </c>
      <c r="E270" s="57">
        <v>0</v>
      </c>
      <c r="F270" s="57">
        <v>1</v>
      </c>
      <c r="G270" s="57">
        <f t="shared" si="11"/>
        <v>60</v>
      </c>
      <c r="H270" s="57">
        <v>3</v>
      </c>
      <c r="I270" s="57">
        <v>2021</v>
      </c>
      <c r="J270" s="57" t="s">
        <v>194</v>
      </c>
      <c r="K270" s="56" t="s">
        <v>215</v>
      </c>
      <c r="L270" s="21" t="s">
        <v>202</v>
      </c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</row>
    <row r="271" spans="1:26" ht="20.25" hidden="1" customHeight="1">
      <c r="A271" s="61">
        <v>128062</v>
      </c>
      <c r="B271" s="55" t="s">
        <v>36</v>
      </c>
      <c r="C271" s="57">
        <v>2</v>
      </c>
      <c r="D271" s="57">
        <v>2</v>
      </c>
      <c r="E271" s="57">
        <v>0</v>
      </c>
      <c r="F271" s="57">
        <v>0</v>
      </c>
      <c r="G271" s="57">
        <f t="shared" si="11"/>
        <v>30</v>
      </c>
      <c r="H271" s="57">
        <v>3</v>
      </c>
      <c r="I271" s="57">
        <v>2020</v>
      </c>
      <c r="J271" s="57" t="s">
        <v>195</v>
      </c>
      <c r="K271" s="59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</row>
    <row r="272" spans="1:26" ht="20.25" hidden="1" customHeight="1">
      <c r="A272" s="61">
        <v>128062</v>
      </c>
      <c r="B272" s="55" t="s">
        <v>36</v>
      </c>
      <c r="C272" s="57">
        <v>2</v>
      </c>
      <c r="D272" s="57">
        <v>2</v>
      </c>
      <c r="E272" s="57">
        <v>0</v>
      </c>
      <c r="F272" s="57">
        <v>0</v>
      </c>
      <c r="G272" s="57">
        <f t="shared" si="11"/>
        <v>30</v>
      </c>
      <c r="H272" s="57">
        <v>3</v>
      </c>
      <c r="I272" s="57">
        <v>2021</v>
      </c>
      <c r="J272" s="57" t="s">
        <v>195</v>
      </c>
      <c r="K272" s="56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</row>
    <row r="273" spans="1:26" ht="20.25" hidden="1" customHeight="1">
      <c r="A273" s="62">
        <v>128068</v>
      </c>
      <c r="B273" s="55" t="s">
        <v>36</v>
      </c>
      <c r="C273" s="56">
        <v>3</v>
      </c>
      <c r="D273" s="57">
        <v>3</v>
      </c>
      <c r="E273" s="57">
        <v>0</v>
      </c>
      <c r="F273" s="57">
        <v>0</v>
      </c>
      <c r="G273" s="57">
        <f t="shared" si="11"/>
        <v>45</v>
      </c>
      <c r="H273" s="57">
        <v>3</v>
      </c>
      <c r="I273" s="57">
        <v>2020</v>
      </c>
      <c r="J273" s="57" t="s">
        <v>194</v>
      </c>
      <c r="K273" s="59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</row>
    <row r="274" spans="1:26" ht="20.25" hidden="1" customHeight="1">
      <c r="A274" s="54">
        <v>128028</v>
      </c>
      <c r="B274" s="55" t="s">
        <v>164</v>
      </c>
      <c r="C274" s="56">
        <v>2</v>
      </c>
      <c r="D274" s="56">
        <v>1</v>
      </c>
      <c r="E274" s="57">
        <v>0</v>
      </c>
      <c r="F274" s="57">
        <v>1</v>
      </c>
      <c r="G274" s="57">
        <f t="shared" si="11"/>
        <v>45</v>
      </c>
      <c r="H274" s="57">
        <v>6</v>
      </c>
      <c r="I274" s="57">
        <v>2020</v>
      </c>
      <c r="J274" s="57" t="s">
        <v>194</v>
      </c>
      <c r="K274" s="57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</row>
    <row r="275" spans="1:26" ht="20.25" hidden="1" customHeight="1">
      <c r="A275" s="54">
        <v>128028</v>
      </c>
      <c r="B275" s="55" t="s">
        <v>164</v>
      </c>
      <c r="C275" s="56">
        <v>2</v>
      </c>
      <c r="D275" s="56">
        <v>1</v>
      </c>
      <c r="E275" s="57">
        <v>0</v>
      </c>
      <c r="F275" s="57">
        <v>1</v>
      </c>
      <c r="G275" s="57">
        <f t="shared" si="11"/>
        <v>45</v>
      </c>
      <c r="H275" s="57">
        <v>6</v>
      </c>
      <c r="I275" s="57">
        <v>2021</v>
      </c>
      <c r="J275" s="57" t="s">
        <v>194</v>
      </c>
      <c r="K275" s="23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</row>
    <row r="276" spans="1:26" ht="20.25" hidden="1" customHeight="1">
      <c r="A276" s="54">
        <v>128029</v>
      </c>
      <c r="B276" s="55" t="s">
        <v>165</v>
      </c>
      <c r="C276" s="56">
        <v>2</v>
      </c>
      <c r="D276" s="57">
        <v>1</v>
      </c>
      <c r="E276" s="57">
        <v>0</v>
      </c>
      <c r="F276" s="57">
        <v>1</v>
      </c>
      <c r="G276" s="57">
        <f t="shared" si="11"/>
        <v>45</v>
      </c>
      <c r="H276" s="57">
        <v>6</v>
      </c>
      <c r="I276" s="57">
        <v>2020</v>
      </c>
      <c r="J276" s="57" t="s">
        <v>194</v>
      </c>
      <c r="K276" s="57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</row>
    <row r="277" spans="1:26" ht="20.25" hidden="1" customHeight="1">
      <c r="A277" s="54">
        <v>128029</v>
      </c>
      <c r="B277" s="55" t="s">
        <v>165</v>
      </c>
      <c r="C277" s="56">
        <v>2</v>
      </c>
      <c r="D277" s="57">
        <v>1</v>
      </c>
      <c r="E277" s="57">
        <v>0</v>
      </c>
      <c r="F277" s="57">
        <v>1</v>
      </c>
      <c r="G277" s="57">
        <f t="shared" si="11"/>
        <v>45</v>
      </c>
      <c r="H277" s="57">
        <v>6</v>
      </c>
      <c r="I277" s="57">
        <v>2021</v>
      </c>
      <c r="J277" s="57" t="s">
        <v>194</v>
      </c>
      <c r="K277" s="23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</row>
    <row r="278" spans="1:26" ht="20.25" hidden="1" customHeight="1">
      <c r="A278" s="54">
        <v>128030</v>
      </c>
      <c r="B278" s="55" t="s">
        <v>169</v>
      </c>
      <c r="C278" s="57">
        <v>2</v>
      </c>
      <c r="D278" s="57">
        <v>1</v>
      </c>
      <c r="E278" s="57">
        <v>0</v>
      </c>
      <c r="F278" s="57">
        <v>1</v>
      </c>
      <c r="G278" s="57">
        <f t="shared" si="11"/>
        <v>45</v>
      </c>
      <c r="H278" s="57" t="s">
        <v>197</v>
      </c>
      <c r="I278" s="57">
        <v>2020</v>
      </c>
      <c r="J278" s="57" t="s">
        <v>194</v>
      </c>
      <c r="K278" s="57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</row>
    <row r="279" spans="1:26" ht="20.25" hidden="1" customHeight="1">
      <c r="A279" s="54">
        <v>128030</v>
      </c>
      <c r="B279" s="55" t="s">
        <v>169</v>
      </c>
      <c r="C279" s="57">
        <v>2</v>
      </c>
      <c r="D279" s="57">
        <v>1</v>
      </c>
      <c r="E279" s="57">
        <v>0</v>
      </c>
      <c r="F279" s="57">
        <v>1</v>
      </c>
      <c r="G279" s="57">
        <f t="shared" si="11"/>
        <v>45</v>
      </c>
      <c r="H279" s="57" t="s">
        <v>197</v>
      </c>
      <c r="I279" s="57">
        <v>2021</v>
      </c>
      <c r="J279" s="57" t="s">
        <v>194</v>
      </c>
      <c r="K279" s="23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</row>
    <row r="280" spans="1:26" ht="20.25" hidden="1" customHeight="1">
      <c r="A280" s="54">
        <v>125011</v>
      </c>
      <c r="B280" s="49" t="s">
        <v>69</v>
      </c>
      <c r="C280" s="57">
        <v>2</v>
      </c>
      <c r="D280" s="57">
        <v>1</v>
      </c>
      <c r="E280" s="57">
        <v>0</v>
      </c>
      <c r="F280" s="57">
        <v>1</v>
      </c>
      <c r="G280" s="57">
        <f t="shared" si="11"/>
        <v>45</v>
      </c>
      <c r="H280" s="57">
        <v>6</v>
      </c>
      <c r="I280" s="57">
        <v>2020</v>
      </c>
      <c r="J280" s="57" t="s">
        <v>195</v>
      </c>
      <c r="K280" s="57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</row>
    <row r="281" spans="1:26" ht="20.25" hidden="1" customHeight="1">
      <c r="A281" s="54">
        <v>125011</v>
      </c>
      <c r="B281" s="49" t="s">
        <v>69</v>
      </c>
      <c r="C281" s="56">
        <v>2</v>
      </c>
      <c r="D281" s="57">
        <v>1</v>
      </c>
      <c r="E281" s="57">
        <v>0</v>
      </c>
      <c r="F281" s="57">
        <v>1</v>
      </c>
      <c r="G281" s="57">
        <f t="shared" si="11"/>
        <v>45</v>
      </c>
      <c r="H281" s="57">
        <v>6</v>
      </c>
      <c r="I281" s="57">
        <v>2020</v>
      </c>
      <c r="J281" s="57" t="s">
        <v>196</v>
      </c>
      <c r="K281" s="57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</row>
    <row r="282" spans="1:26" ht="20.25" hidden="1" customHeight="1">
      <c r="A282" s="54">
        <v>125011</v>
      </c>
      <c r="B282" s="49" t="s">
        <v>69</v>
      </c>
      <c r="C282" s="57">
        <v>2</v>
      </c>
      <c r="D282" s="57">
        <v>1</v>
      </c>
      <c r="E282" s="57">
        <v>0</v>
      </c>
      <c r="F282" s="57">
        <v>1</v>
      </c>
      <c r="G282" s="57">
        <f t="shared" si="11"/>
        <v>45</v>
      </c>
      <c r="H282" s="57">
        <v>6</v>
      </c>
      <c r="I282" s="57">
        <v>2021</v>
      </c>
      <c r="J282" s="57" t="s">
        <v>195</v>
      </c>
      <c r="K282" s="56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</row>
    <row r="283" spans="1:26" ht="20.25" hidden="1" customHeight="1">
      <c r="A283" s="54">
        <v>125011</v>
      </c>
      <c r="B283" s="49" t="s">
        <v>69</v>
      </c>
      <c r="C283" s="56">
        <v>2</v>
      </c>
      <c r="D283" s="57">
        <v>1</v>
      </c>
      <c r="E283" s="57">
        <v>0</v>
      </c>
      <c r="F283" s="57">
        <v>1</v>
      </c>
      <c r="G283" s="57">
        <f t="shared" si="11"/>
        <v>45</v>
      </c>
      <c r="H283" s="57">
        <v>6</v>
      </c>
      <c r="I283" s="57">
        <v>2021</v>
      </c>
      <c r="J283" s="57" t="s">
        <v>196</v>
      </c>
      <c r="K283" s="56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</row>
    <row r="284" spans="1:26" ht="20.25" hidden="1" customHeight="1">
      <c r="A284" s="54">
        <v>125012</v>
      </c>
      <c r="B284" s="23" t="s">
        <v>38</v>
      </c>
      <c r="C284" s="56">
        <v>2</v>
      </c>
      <c r="D284" s="57">
        <v>1</v>
      </c>
      <c r="E284" s="57">
        <v>0</v>
      </c>
      <c r="F284" s="57">
        <v>1</v>
      </c>
      <c r="G284" s="57">
        <f t="shared" si="11"/>
        <v>45</v>
      </c>
      <c r="H284" s="57">
        <v>2</v>
      </c>
      <c r="I284" s="57">
        <v>2020</v>
      </c>
      <c r="J284" s="57" t="s">
        <v>193</v>
      </c>
      <c r="K284" s="23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</row>
    <row r="285" spans="1:26" ht="20.25" customHeight="1">
      <c r="A285" s="54">
        <v>125012</v>
      </c>
      <c r="B285" s="23" t="s">
        <v>38</v>
      </c>
      <c r="C285" s="56">
        <v>2</v>
      </c>
      <c r="D285" s="57">
        <v>1</v>
      </c>
      <c r="E285" s="57">
        <v>0</v>
      </c>
      <c r="F285" s="57">
        <v>1</v>
      </c>
      <c r="G285" s="57">
        <f t="shared" si="11"/>
        <v>45</v>
      </c>
      <c r="H285" s="57">
        <v>1</v>
      </c>
      <c r="I285" s="57">
        <v>2020</v>
      </c>
      <c r="J285" s="57" t="s">
        <v>194</v>
      </c>
      <c r="K285" s="57" t="s">
        <v>216</v>
      </c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</row>
    <row r="286" spans="1:26" ht="20.25" hidden="1" customHeight="1">
      <c r="A286" s="54">
        <v>125012</v>
      </c>
      <c r="B286" s="23" t="s">
        <v>38</v>
      </c>
      <c r="C286" s="56">
        <v>2</v>
      </c>
      <c r="D286" s="57">
        <v>1</v>
      </c>
      <c r="E286" s="57">
        <v>0</v>
      </c>
      <c r="F286" s="57">
        <v>1</v>
      </c>
      <c r="G286" s="57">
        <f t="shared" si="11"/>
        <v>45</v>
      </c>
      <c r="H286" s="57">
        <v>2</v>
      </c>
      <c r="I286" s="57">
        <v>2021</v>
      </c>
      <c r="J286" s="57" t="s">
        <v>193</v>
      </c>
      <c r="K286" s="57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</row>
    <row r="287" spans="1:26" ht="20.25" hidden="1" customHeight="1">
      <c r="A287" s="54">
        <v>125048</v>
      </c>
      <c r="B287" s="23" t="s">
        <v>38</v>
      </c>
      <c r="C287" s="56">
        <v>3</v>
      </c>
      <c r="D287" s="57">
        <v>3</v>
      </c>
      <c r="E287" s="57">
        <v>0</v>
      </c>
      <c r="F287" s="57">
        <v>0</v>
      </c>
      <c r="G287" s="57">
        <f t="shared" si="11"/>
        <v>45</v>
      </c>
      <c r="H287" s="57">
        <v>3</v>
      </c>
      <c r="I287" s="57">
        <v>2020</v>
      </c>
      <c r="J287" s="57" t="s">
        <v>195</v>
      </c>
      <c r="K287" s="59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</row>
    <row r="288" spans="1:26" ht="20.25" hidden="1" customHeight="1">
      <c r="A288" s="54">
        <v>125048</v>
      </c>
      <c r="B288" s="23" t="s">
        <v>38</v>
      </c>
      <c r="C288" s="56">
        <v>3</v>
      </c>
      <c r="D288" s="57">
        <v>3</v>
      </c>
      <c r="E288" s="57">
        <v>0</v>
      </c>
      <c r="F288" s="57">
        <v>0</v>
      </c>
      <c r="G288" s="57">
        <f t="shared" si="11"/>
        <v>45</v>
      </c>
      <c r="H288" s="57">
        <v>5</v>
      </c>
      <c r="I288" s="57">
        <v>2020</v>
      </c>
      <c r="J288" s="57" t="s">
        <v>196</v>
      </c>
      <c r="K288" s="57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</row>
    <row r="289" spans="1:26" ht="20.25" hidden="1" customHeight="1">
      <c r="A289" s="54">
        <v>125048</v>
      </c>
      <c r="B289" s="23" t="s">
        <v>38</v>
      </c>
      <c r="C289" s="56">
        <v>3</v>
      </c>
      <c r="D289" s="57">
        <v>3</v>
      </c>
      <c r="E289" s="57">
        <v>0</v>
      </c>
      <c r="F289" s="57">
        <v>0</v>
      </c>
      <c r="G289" s="57">
        <f t="shared" si="11"/>
        <v>45</v>
      </c>
      <c r="H289" s="57">
        <v>3</v>
      </c>
      <c r="I289" s="57">
        <v>2021</v>
      </c>
      <c r="J289" s="57" t="s">
        <v>195</v>
      </c>
      <c r="K289" s="56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</row>
    <row r="290" spans="1:26" ht="20.25" hidden="1" customHeight="1">
      <c r="A290" s="54">
        <v>125048</v>
      </c>
      <c r="B290" s="23" t="s">
        <v>38</v>
      </c>
      <c r="C290" s="56">
        <v>3</v>
      </c>
      <c r="D290" s="57">
        <v>3</v>
      </c>
      <c r="E290" s="57">
        <v>0</v>
      </c>
      <c r="F290" s="57">
        <v>0</v>
      </c>
      <c r="G290" s="57">
        <f t="shared" si="11"/>
        <v>45</v>
      </c>
      <c r="H290" s="57">
        <v>5</v>
      </c>
      <c r="I290" s="57">
        <v>2021</v>
      </c>
      <c r="J290" s="57" t="s">
        <v>196</v>
      </c>
      <c r="K290" s="56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</row>
    <row r="291" spans="1:26" ht="20.25" customHeight="1">
      <c r="A291" s="54">
        <v>128070</v>
      </c>
      <c r="B291" s="23" t="s">
        <v>136</v>
      </c>
      <c r="C291" s="56">
        <v>2</v>
      </c>
      <c r="D291" s="57">
        <v>1</v>
      </c>
      <c r="E291" s="57">
        <v>0</v>
      </c>
      <c r="F291" s="57">
        <v>1</v>
      </c>
      <c r="G291" s="57">
        <f t="shared" si="11"/>
        <v>45</v>
      </c>
      <c r="H291" s="57">
        <v>1</v>
      </c>
      <c r="I291" s="57">
        <v>2021</v>
      </c>
      <c r="J291" s="57" t="s">
        <v>194</v>
      </c>
      <c r="K291" s="56" t="s">
        <v>205</v>
      </c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</row>
    <row r="292" spans="1:26" ht="20.25" hidden="1" customHeight="1">
      <c r="A292" s="54">
        <v>126036</v>
      </c>
      <c r="B292" s="55" t="s">
        <v>122</v>
      </c>
      <c r="C292" s="56">
        <v>2</v>
      </c>
      <c r="D292" s="57">
        <v>1</v>
      </c>
      <c r="E292" s="57">
        <v>0</v>
      </c>
      <c r="F292" s="57">
        <v>1</v>
      </c>
      <c r="G292" s="57">
        <f t="shared" si="11"/>
        <v>45</v>
      </c>
      <c r="H292" s="57" t="s">
        <v>200</v>
      </c>
      <c r="I292" s="57">
        <v>2020</v>
      </c>
      <c r="J292" s="57" t="s">
        <v>193</v>
      </c>
      <c r="K292" s="56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</row>
    <row r="293" spans="1:26" ht="20.25" hidden="1" customHeight="1">
      <c r="A293" s="54">
        <v>126036</v>
      </c>
      <c r="B293" s="55" t="s">
        <v>122</v>
      </c>
      <c r="C293" s="56">
        <v>2</v>
      </c>
      <c r="D293" s="57">
        <v>1</v>
      </c>
      <c r="E293" s="57">
        <v>0</v>
      </c>
      <c r="F293" s="57">
        <v>1</v>
      </c>
      <c r="G293" s="57">
        <f t="shared" si="11"/>
        <v>45</v>
      </c>
      <c r="H293" s="57" t="s">
        <v>200</v>
      </c>
      <c r="I293" s="57">
        <v>2021</v>
      </c>
      <c r="J293" s="57" t="s">
        <v>193</v>
      </c>
      <c r="K293" s="57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</row>
    <row r="294" spans="1:26" ht="20.25" hidden="1" customHeight="1">
      <c r="A294" s="54">
        <v>125015</v>
      </c>
      <c r="B294" s="55" t="s">
        <v>39</v>
      </c>
      <c r="C294" s="56">
        <v>2</v>
      </c>
      <c r="D294" s="57">
        <v>1</v>
      </c>
      <c r="E294" s="57">
        <v>0</v>
      </c>
      <c r="F294" s="57">
        <v>1</v>
      </c>
      <c r="G294" s="57">
        <f t="shared" si="11"/>
        <v>45</v>
      </c>
      <c r="H294" s="57">
        <v>3</v>
      </c>
      <c r="I294" s="57">
        <v>2020</v>
      </c>
      <c r="J294" s="57" t="s">
        <v>195</v>
      </c>
      <c r="K294" s="57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</row>
    <row r="295" spans="1:26" ht="20.25" hidden="1" customHeight="1">
      <c r="A295" s="54">
        <v>125015</v>
      </c>
      <c r="B295" s="55" t="s">
        <v>39</v>
      </c>
      <c r="C295" s="56">
        <v>2</v>
      </c>
      <c r="D295" s="57">
        <v>1</v>
      </c>
      <c r="E295" s="57">
        <v>0</v>
      </c>
      <c r="F295" s="57">
        <v>1</v>
      </c>
      <c r="G295" s="57">
        <f t="shared" si="11"/>
        <v>45</v>
      </c>
      <c r="H295" s="57">
        <v>4</v>
      </c>
      <c r="I295" s="57">
        <v>2020</v>
      </c>
      <c r="J295" s="57" t="s">
        <v>196</v>
      </c>
      <c r="K295" s="57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</row>
    <row r="296" spans="1:26" ht="20.25" hidden="1" customHeight="1">
      <c r="A296" s="54">
        <v>125015</v>
      </c>
      <c r="B296" s="55" t="s">
        <v>39</v>
      </c>
      <c r="C296" s="56">
        <v>2</v>
      </c>
      <c r="D296" s="57">
        <v>1</v>
      </c>
      <c r="E296" s="57">
        <v>0</v>
      </c>
      <c r="F296" s="57">
        <v>1</v>
      </c>
      <c r="G296" s="57">
        <f>(F292*30)+(E292*45)+(D292*15)</f>
        <v>45</v>
      </c>
      <c r="H296" s="57">
        <v>3</v>
      </c>
      <c r="I296" s="57">
        <v>2021</v>
      </c>
      <c r="J296" s="57" t="s">
        <v>195</v>
      </c>
      <c r="K296" s="56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</row>
    <row r="297" spans="1:26" ht="20.25" hidden="1" customHeight="1">
      <c r="A297" s="54">
        <v>125015</v>
      </c>
      <c r="B297" s="55" t="s">
        <v>39</v>
      </c>
      <c r="C297" s="56">
        <v>2</v>
      </c>
      <c r="D297" s="57">
        <v>1</v>
      </c>
      <c r="E297" s="57">
        <v>0</v>
      </c>
      <c r="F297" s="57">
        <v>1</v>
      </c>
      <c r="G297" s="57">
        <f t="shared" ref="G297:G439" si="12">(F297*30)+(E297*45)+(D297*15)</f>
        <v>45</v>
      </c>
      <c r="H297" s="57">
        <v>4</v>
      </c>
      <c r="I297" s="57">
        <v>2021</v>
      </c>
      <c r="J297" s="57" t="s">
        <v>196</v>
      </c>
      <c r="K297" s="56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</row>
    <row r="298" spans="1:26" ht="20.25" hidden="1" customHeight="1">
      <c r="A298" s="54">
        <v>125016</v>
      </c>
      <c r="B298" s="55" t="s">
        <v>55</v>
      </c>
      <c r="C298" s="56">
        <v>2</v>
      </c>
      <c r="D298" s="57">
        <v>1</v>
      </c>
      <c r="E298" s="57">
        <v>0</v>
      </c>
      <c r="F298" s="57">
        <v>1</v>
      </c>
      <c r="G298" s="57">
        <f t="shared" si="12"/>
        <v>45</v>
      </c>
      <c r="H298" s="57" t="s">
        <v>203</v>
      </c>
      <c r="I298" s="57">
        <v>2020</v>
      </c>
      <c r="J298" s="57" t="s">
        <v>195</v>
      </c>
      <c r="K298" s="59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</row>
    <row r="299" spans="1:26" ht="20.25" hidden="1" customHeight="1">
      <c r="A299" s="54">
        <v>125016</v>
      </c>
      <c r="B299" s="55" t="s">
        <v>55</v>
      </c>
      <c r="C299" s="56">
        <v>2</v>
      </c>
      <c r="D299" s="57">
        <v>1</v>
      </c>
      <c r="E299" s="57">
        <v>0</v>
      </c>
      <c r="F299" s="57">
        <v>1</v>
      </c>
      <c r="G299" s="57">
        <f t="shared" si="12"/>
        <v>45</v>
      </c>
      <c r="H299" s="57" t="s">
        <v>203</v>
      </c>
      <c r="I299" s="57">
        <v>2021</v>
      </c>
      <c r="J299" s="57" t="s">
        <v>195</v>
      </c>
      <c r="K299" s="56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</row>
    <row r="300" spans="1:26" ht="20.25" hidden="1" customHeight="1">
      <c r="A300" s="54">
        <v>125064</v>
      </c>
      <c r="B300" s="55" t="s">
        <v>55</v>
      </c>
      <c r="C300" s="56">
        <v>3</v>
      </c>
      <c r="D300" s="57">
        <v>3</v>
      </c>
      <c r="E300" s="57">
        <v>0</v>
      </c>
      <c r="F300" s="57">
        <v>0</v>
      </c>
      <c r="G300" s="57">
        <f t="shared" si="12"/>
        <v>45</v>
      </c>
      <c r="H300" s="57">
        <v>5</v>
      </c>
      <c r="I300" s="57">
        <v>2020</v>
      </c>
      <c r="J300" s="57" t="s">
        <v>196</v>
      </c>
      <c r="K300" s="59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</row>
    <row r="301" spans="1:26" ht="20.25" hidden="1" customHeight="1">
      <c r="A301" s="54">
        <v>125064</v>
      </c>
      <c r="B301" s="55" t="s">
        <v>55</v>
      </c>
      <c r="C301" s="56">
        <v>3</v>
      </c>
      <c r="D301" s="57">
        <v>3</v>
      </c>
      <c r="E301" s="57">
        <v>0</v>
      </c>
      <c r="F301" s="57">
        <v>0</v>
      </c>
      <c r="G301" s="57">
        <f t="shared" si="12"/>
        <v>45</v>
      </c>
      <c r="H301" s="57">
        <v>5</v>
      </c>
      <c r="I301" s="57">
        <v>2021</v>
      </c>
      <c r="J301" s="57" t="s">
        <v>196</v>
      </c>
      <c r="K301" s="56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</row>
    <row r="302" spans="1:26" ht="20.25" hidden="1" customHeight="1">
      <c r="A302" s="54">
        <v>125017</v>
      </c>
      <c r="B302" s="49" t="s">
        <v>61</v>
      </c>
      <c r="C302" s="57">
        <v>2</v>
      </c>
      <c r="D302" s="57">
        <v>1</v>
      </c>
      <c r="E302" s="57">
        <v>0</v>
      </c>
      <c r="F302" s="57">
        <v>1</v>
      </c>
      <c r="G302" s="57">
        <f t="shared" si="12"/>
        <v>45</v>
      </c>
      <c r="H302" s="57">
        <v>5</v>
      </c>
      <c r="I302" s="57">
        <v>2020</v>
      </c>
      <c r="J302" s="57" t="s">
        <v>195</v>
      </c>
      <c r="K302" s="57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</row>
    <row r="303" spans="1:26" ht="20.25" hidden="1" customHeight="1">
      <c r="A303" s="54">
        <v>125017</v>
      </c>
      <c r="B303" s="49" t="s">
        <v>61</v>
      </c>
      <c r="C303" s="57">
        <v>2</v>
      </c>
      <c r="D303" s="57">
        <v>1</v>
      </c>
      <c r="E303" s="57">
        <v>0</v>
      </c>
      <c r="F303" s="57">
        <v>1</v>
      </c>
      <c r="G303" s="57">
        <f t="shared" si="12"/>
        <v>45</v>
      </c>
      <c r="H303" s="57">
        <v>6</v>
      </c>
      <c r="I303" s="57">
        <v>2020</v>
      </c>
      <c r="J303" s="57" t="s">
        <v>196</v>
      </c>
      <c r="K303" s="57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</row>
    <row r="304" spans="1:26" ht="20.25" hidden="1" customHeight="1">
      <c r="A304" s="54">
        <v>125017</v>
      </c>
      <c r="B304" s="49" t="s">
        <v>61</v>
      </c>
      <c r="C304" s="57">
        <v>2</v>
      </c>
      <c r="D304" s="57">
        <v>1</v>
      </c>
      <c r="E304" s="57">
        <v>0</v>
      </c>
      <c r="F304" s="57">
        <v>1</v>
      </c>
      <c r="G304" s="57">
        <f t="shared" si="12"/>
        <v>45</v>
      </c>
      <c r="H304" s="57">
        <v>5</v>
      </c>
      <c r="I304" s="57">
        <v>2021</v>
      </c>
      <c r="J304" s="57" t="s">
        <v>195</v>
      </c>
      <c r="K304" s="56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</row>
    <row r="305" spans="1:26" ht="20.25" hidden="1" customHeight="1">
      <c r="A305" s="54">
        <v>125017</v>
      </c>
      <c r="B305" s="49" t="s">
        <v>61</v>
      </c>
      <c r="C305" s="57">
        <v>2</v>
      </c>
      <c r="D305" s="57">
        <v>1</v>
      </c>
      <c r="E305" s="57">
        <v>0</v>
      </c>
      <c r="F305" s="57">
        <v>1</v>
      </c>
      <c r="G305" s="57">
        <f t="shared" si="12"/>
        <v>45</v>
      </c>
      <c r="H305" s="57">
        <v>6</v>
      </c>
      <c r="I305" s="57">
        <v>2021</v>
      </c>
      <c r="J305" s="57" t="s">
        <v>196</v>
      </c>
      <c r="K305" s="56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</row>
    <row r="306" spans="1:26" ht="20.25" hidden="1" customHeight="1">
      <c r="A306" s="54">
        <v>125018</v>
      </c>
      <c r="B306" s="55" t="s">
        <v>180</v>
      </c>
      <c r="C306" s="56">
        <v>2</v>
      </c>
      <c r="D306" s="57">
        <v>1</v>
      </c>
      <c r="E306" s="57">
        <v>0</v>
      </c>
      <c r="F306" s="57">
        <v>1</v>
      </c>
      <c r="G306" s="57">
        <f t="shared" si="12"/>
        <v>45</v>
      </c>
      <c r="H306" s="57">
        <v>6</v>
      </c>
      <c r="I306" s="57">
        <v>2020</v>
      </c>
      <c r="J306" s="57" t="s">
        <v>196</v>
      </c>
      <c r="K306" s="57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</row>
    <row r="307" spans="1:26" ht="20.25" hidden="1" customHeight="1">
      <c r="A307" s="54">
        <v>125018</v>
      </c>
      <c r="B307" s="55" t="s">
        <v>180</v>
      </c>
      <c r="C307" s="56">
        <v>2</v>
      </c>
      <c r="D307" s="57">
        <v>1</v>
      </c>
      <c r="E307" s="57">
        <v>0</v>
      </c>
      <c r="F307" s="57">
        <v>1</v>
      </c>
      <c r="G307" s="57">
        <f t="shared" si="12"/>
        <v>45</v>
      </c>
      <c r="H307" s="57">
        <v>6</v>
      </c>
      <c r="I307" s="57">
        <v>2021</v>
      </c>
      <c r="J307" s="57" t="s">
        <v>196</v>
      </c>
      <c r="K307" s="56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</row>
    <row r="308" spans="1:26" ht="20.25" hidden="1" customHeight="1">
      <c r="A308" s="54">
        <v>126038</v>
      </c>
      <c r="B308" s="60" t="s">
        <v>109</v>
      </c>
      <c r="C308" s="57">
        <v>2</v>
      </c>
      <c r="D308" s="57">
        <v>1</v>
      </c>
      <c r="E308" s="57">
        <v>0</v>
      </c>
      <c r="F308" s="57">
        <v>1</v>
      </c>
      <c r="G308" s="57">
        <f t="shared" si="12"/>
        <v>45</v>
      </c>
      <c r="H308" s="57">
        <v>4</v>
      </c>
      <c r="I308" s="57">
        <v>2020</v>
      </c>
      <c r="J308" s="57" t="s">
        <v>193</v>
      </c>
      <c r="K308" s="57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</row>
    <row r="309" spans="1:26" ht="20.25" hidden="1" customHeight="1">
      <c r="A309" s="54">
        <v>126038</v>
      </c>
      <c r="B309" s="60" t="s">
        <v>109</v>
      </c>
      <c r="C309" s="57">
        <v>2</v>
      </c>
      <c r="D309" s="57">
        <v>1</v>
      </c>
      <c r="E309" s="57">
        <v>0</v>
      </c>
      <c r="F309" s="57">
        <v>1</v>
      </c>
      <c r="G309" s="57">
        <f t="shared" si="12"/>
        <v>45</v>
      </c>
      <c r="H309" s="57">
        <v>4</v>
      </c>
      <c r="I309" s="57">
        <v>2021</v>
      </c>
      <c r="J309" s="57" t="s">
        <v>193</v>
      </c>
      <c r="K309" s="57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</row>
    <row r="310" spans="1:26" ht="20.25" hidden="1" customHeight="1">
      <c r="A310" s="54">
        <v>126037</v>
      </c>
      <c r="B310" s="49" t="s">
        <v>106</v>
      </c>
      <c r="C310" s="57">
        <v>2</v>
      </c>
      <c r="D310" s="57">
        <v>1</v>
      </c>
      <c r="E310" s="57">
        <v>0</v>
      </c>
      <c r="F310" s="57">
        <v>1</v>
      </c>
      <c r="G310" s="57">
        <f t="shared" si="12"/>
        <v>45</v>
      </c>
      <c r="H310" s="57" t="s">
        <v>198</v>
      </c>
      <c r="I310" s="57">
        <v>2020</v>
      </c>
      <c r="J310" s="57" t="s">
        <v>193</v>
      </c>
      <c r="K310" s="57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</row>
    <row r="311" spans="1:26" ht="20.25" hidden="1" customHeight="1">
      <c r="A311" s="54">
        <v>126037</v>
      </c>
      <c r="B311" s="49" t="s">
        <v>106</v>
      </c>
      <c r="C311" s="57">
        <v>2</v>
      </c>
      <c r="D311" s="57">
        <v>1</v>
      </c>
      <c r="E311" s="57">
        <v>0</v>
      </c>
      <c r="F311" s="57">
        <v>1</v>
      </c>
      <c r="G311" s="57">
        <f t="shared" si="12"/>
        <v>45</v>
      </c>
      <c r="H311" s="57" t="s">
        <v>198</v>
      </c>
      <c r="I311" s="57">
        <v>2021</v>
      </c>
      <c r="J311" s="57" t="s">
        <v>193</v>
      </c>
      <c r="K311" s="57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</row>
    <row r="312" spans="1:26" ht="20.25" hidden="1" customHeight="1">
      <c r="A312" s="54">
        <v>100003</v>
      </c>
      <c r="B312" s="55" t="s">
        <v>22</v>
      </c>
      <c r="C312" s="56">
        <v>3</v>
      </c>
      <c r="D312" s="57">
        <v>3</v>
      </c>
      <c r="E312" s="57">
        <v>0</v>
      </c>
      <c r="F312" s="57">
        <v>0</v>
      </c>
      <c r="G312" s="57">
        <f t="shared" si="12"/>
        <v>45</v>
      </c>
      <c r="H312" s="57">
        <v>1</v>
      </c>
      <c r="I312" s="57">
        <v>2020</v>
      </c>
      <c r="J312" s="57" t="s">
        <v>193</v>
      </c>
      <c r="K312" s="57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</row>
    <row r="313" spans="1:26" ht="20.25" hidden="1" customHeight="1">
      <c r="A313" s="54">
        <v>100003</v>
      </c>
      <c r="B313" s="55" t="s">
        <v>22</v>
      </c>
      <c r="C313" s="56">
        <v>3</v>
      </c>
      <c r="D313" s="57">
        <v>3</v>
      </c>
      <c r="E313" s="57">
        <v>0</v>
      </c>
      <c r="F313" s="57">
        <v>0</v>
      </c>
      <c r="G313" s="57">
        <f t="shared" si="12"/>
        <v>45</v>
      </c>
      <c r="H313" s="57">
        <v>1</v>
      </c>
      <c r="I313" s="57">
        <v>2020</v>
      </c>
      <c r="J313" s="57" t="s">
        <v>195</v>
      </c>
      <c r="K313" s="56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</row>
    <row r="314" spans="1:26" ht="20.25" hidden="1" customHeight="1">
      <c r="A314" s="54">
        <v>100003</v>
      </c>
      <c r="B314" s="55" t="s">
        <v>22</v>
      </c>
      <c r="C314" s="56">
        <v>3</v>
      </c>
      <c r="D314" s="57">
        <v>3</v>
      </c>
      <c r="E314" s="57">
        <v>0</v>
      </c>
      <c r="F314" s="57">
        <v>0</v>
      </c>
      <c r="G314" s="57">
        <f t="shared" si="12"/>
        <v>45</v>
      </c>
      <c r="H314" s="57">
        <v>1</v>
      </c>
      <c r="I314" s="57">
        <v>2020</v>
      </c>
      <c r="J314" s="57" t="s">
        <v>196</v>
      </c>
      <c r="K314" s="57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</row>
    <row r="315" spans="1:26" ht="20.25" hidden="1" customHeight="1">
      <c r="A315" s="54">
        <v>100003</v>
      </c>
      <c r="B315" s="55" t="s">
        <v>22</v>
      </c>
      <c r="C315" s="56">
        <v>3</v>
      </c>
      <c r="D315" s="57">
        <v>3</v>
      </c>
      <c r="E315" s="57">
        <v>0</v>
      </c>
      <c r="F315" s="57">
        <v>0</v>
      </c>
      <c r="G315" s="57">
        <f t="shared" si="12"/>
        <v>45</v>
      </c>
      <c r="H315" s="57">
        <v>1</v>
      </c>
      <c r="I315" s="57">
        <v>2021</v>
      </c>
      <c r="J315" s="57" t="s">
        <v>195</v>
      </c>
      <c r="K315" s="56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</row>
    <row r="316" spans="1:26" ht="20.25" hidden="1" customHeight="1">
      <c r="A316" s="54">
        <v>100003</v>
      </c>
      <c r="B316" s="55" t="s">
        <v>22</v>
      </c>
      <c r="C316" s="56">
        <v>3</v>
      </c>
      <c r="D316" s="57">
        <v>3</v>
      </c>
      <c r="E316" s="57">
        <v>0</v>
      </c>
      <c r="F316" s="57">
        <v>0</v>
      </c>
      <c r="G316" s="57">
        <f t="shared" si="12"/>
        <v>45</v>
      </c>
      <c r="H316" s="57">
        <v>1</v>
      </c>
      <c r="I316" s="57">
        <v>2021</v>
      </c>
      <c r="J316" s="57" t="s">
        <v>193</v>
      </c>
      <c r="K316" s="57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</row>
    <row r="317" spans="1:26" ht="20.25" hidden="1" customHeight="1">
      <c r="A317" s="54">
        <v>100003</v>
      </c>
      <c r="B317" s="55" t="s">
        <v>22</v>
      </c>
      <c r="C317" s="56">
        <v>3</v>
      </c>
      <c r="D317" s="57">
        <v>3</v>
      </c>
      <c r="E317" s="57">
        <v>0</v>
      </c>
      <c r="F317" s="57">
        <v>0</v>
      </c>
      <c r="G317" s="57">
        <f t="shared" si="12"/>
        <v>45</v>
      </c>
      <c r="H317" s="57">
        <v>1</v>
      </c>
      <c r="I317" s="57">
        <v>2021</v>
      </c>
      <c r="J317" s="57" t="s">
        <v>196</v>
      </c>
      <c r="K317" s="56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</row>
    <row r="318" spans="1:26" ht="20.25" customHeight="1">
      <c r="A318" s="61">
        <v>125061</v>
      </c>
      <c r="B318" s="55" t="s">
        <v>22</v>
      </c>
      <c r="C318" s="56">
        <v>2</v>
      </c>
      <c r="D318" s="57">
        <v>2</v>
      </c>
      <c r="E318" s="57">
        <v>0</v>
      </c>
      <c r="F318" s="57">
        <v>0</v>
      </c>
      <c r="G318" s="57">
        <f t="shared" si="12"/>
        <v>30</v>
      </c>
      <c r="H318" s="57">
        <v>1</v>
      </c>
      <c r="I318" s="57">
        <v>2020</v>
      </c>
      <c r="J318" s="57" t="s">
        <v>194</v>
      </c>
      <c r="K318" s="57" t="s">
        <v>216</v>
      </c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</row>
    <row r="319" spans="1:26" ht="20.25" hidden="1" customHeight="1">
      <c r="A319" s="54">
        <v>126039</v>
      </c>
      <c r="B319" s="60" t="s">
        <v>116</v>
      </c>
      <c r="C319" s="57">
        <v>3</v>
      </c>
      <c r="D319" s="57">
        <v>3</v>
      </c>
      <c r="E319" s="57">
        <v>0</v>
      </c>
      <c r="F319" s="57">
        <v>0</v>
      </c>
      <c r="G319" s="57">
        <f t="shared" si="12"/>
        <v>45</v>
      </c>
      <c r="H319" s="57">
        <v>5</v>
      </c>
      <c r="I319" s="57">
        <v>2020</v>
      </c>
      <c r="J319" s="57" t="s">
        <v>193</v>
      </c>
      <c r="K319" s="23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</row>
    <row r="320" spans="1:26" ht="20.25" hidden="1" customHeight="1">
      <c r="A320" s="54">
        <v>126039</v>
      </c>
      <c r="B320" s="60" t="s">
        <v>116</v>
      </c>
      <c r="C320" s="57">
        <v>3</v>
      </c>
      <c r="D320" s="57">
        <v>3</v>
      </c>
      <c r="E320" s="57">
        <v>0</v>
      </c>
      <c r="F320" s="57">
        <v>0</v>
      </c>
      <c r="G320" s="57">
        <f t="shared" si="12"/>
        <v>45</v>
      </c>
      <c r="H320" s="57">
        <v>5</v>
      </c>
      <c r="I320" s="57">
        <v>2021</v>
      </c>
      <c r="J320" s="57" t="s">
        <v>193</v>
      </c>
      <c r="K320" s="57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</row>
    <row r="321" spans="1:26" ht="20.25" hidden="1" customHeight="1">
      <c r="A321" s="54">
        <v>126040</v>
      </c>
      <c r="B321" s="55" t="s">
        <v>126</v>
      </c>
      <c r="C321" s="57">
        <v>3</v>
      </c>
      <c r="D321" s="57">
        <v>3</v>
      </c>
      <c r="E321" s="57">
        <v>0</v>
      </c>
      <c r="F321" s="57">
        <v>0</v>
      </c>
      <c r="G321" s="57">
        <f t="shared" si="12"/>
        <v>45</v>
      </c>
      <c r="H321" s="57">
        <v>6</v>
      </c>
      <c r="I321" s="57">
        <v>2020</v>
      </c>
      <c r="J321" s="57" t="s">
        <v>193</v>
      </c>
      <c r="K321" s="57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</row>
    <row r="322" spans="1:26" ht="20.25" hidden="1" customHeight="1">
      <c r="A322" s="54">
        <v>126040</v>
      </c>
      <c r="B322" s="55" t="s">
        <v>126</v>
      </c>
      <c r="C322" s="57">
        <v>3</v>
      </c>
      <c r="D322" s="57">
        <v>3</v>
      </c>
      <c r="E322" s="57">
        <v>0</v>
      </c>
      <c r="F322" s="57">
        <v>0</v>
      </c>
      <c r="G322" s="57">
        <f t="shared" si="12"/>
        <v>45</v>
      </c>
      <c r="H322" s="57">
        <v>6</v>
      </c>
      <c r="I322" s="57">
        <v>2021</v>
      </c>
      <c r="J322" s="57" t="s">
        <v>193</v>
      </c>
      <c r="K322" s="57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</row>
    <row r="323" spans="1:26" ht="20.25" hidden="1" customHeight="1">
      <c r="A323" s="54">
        <v>126041</v>
      </c>
      <c r="B323" s="60" t="s">
        <v>117</v>
      </c>
      <c r="C323" s="56">
        <v>3</v>
      </c>
      <c r="D323" s="57">
        <v>3</v>
      </c>
      <c r="E323" s="57">
        <v>0</v>
      </c>
      <c r="F323" s="57">
        <v>0</v>
      </c>
      <c r="G323" s="57">
        <f t="shared" si="12"/>
        <v>45</v>
      </c>
      <c r="H323" s="57">
        <v>5</v>
      </c>
      <c r="I323" s="57">
        <v>2020</v>
      </c>
      <c r="J323" s="57" t="s">
        <v>193</v>
      </c>
      <c r="K323" s="57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</row>
    <row r="324" spans="1:26" ht="20.25" hidden="1" customHeight="1">
      <c r="A324" s="54">
        <v>126041</v>
      </c>
      <c r="B324" s="60" t="s">
        <v>117</v>
      </c>
      <c r="C324" s="56">
        <v>3</v>
      </c>
      <c r="D324" s="57">
        <v>3</v>
      </c>
      <c r="E324" s="57">
        <v>0</v>
      </c>
      <c r="F324" s="57">
        <v>0</v>
      </c>
      <c r="G324" s="57">
        <f t="shared" si="12"/>
        <v>45</v>
      </c>
      <c r="H324" s="57">
        <v>5</v>
      </c>
      <c r="I324" s="57">
        <v>2021</v>
      </c>
      <c r="J324" s="57" t="s">
        <v>193</v>
      </c>
      <c r="K324" s="57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</row>
    <row r="325" spans="1:26" ht="20.25" hidden="1" customHeight="1">
      <c r="A325" s="61">
        <v>127023</v>
      </c>
      <c r="B325" s="55" t="s">
        <v>70</v>
      </c>
      <c r="C325" s="56">
        <v>3</v>
      </c>
      <c r="D325" s="57">
        <v>2</v>
      </c>
      <c r="E325" s="57">
        <v>0</v>
      </c>
      <c r="F325" s="57">
        <v>1</v>
      </c>
      <c r="G325" s="57">
        <f t="shared" si="12"/>
        <v>60</v>
      </c>
      <c r="H325" s="57">
        <v>6</v>
      </c>
      <c r="I325" s="57">
        <v>2020</v>
      </c>
      <c r="J325" s="57" t="s">
        <v>195</v>
      </c>
      <c r="K325" s="57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</row>
    <row r="326" spans="1:26" ht="20.25" hidden="1" customHeight="1">
      <c r="A326" s="61">
        <v>127023</v>
      </c>
      <c r="B326" s="55" t="s">
        <v>70</v>
      </c>
      <c r="C326" s="56">
        <v>3</v>
      </c>
      <c r="D326" s="57">
        <v>2</v>
      </c>
      <c r="E326" s="57">
        <v>0</v>
      </c>
      <c r="F326" s="57">
        <v>1</v>
      </c>
      <c r="G326" s="57">
        <f t="shared" si="12"/>
        <v>60</v>
      </c>
      <c r="H326" s="57">
        <v>6</v>
      </c>
      <c r="I326" s="57">
        <v>2021</v>
      </c>
      <c r="J326" s="57" t="s">
        <v>195</v>
      </c>
      <c r="K326" s="56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</row>
    <row r="327" spans="1:26" ht="20.25" hidden="1" customHeight="1">
      <c r="A327" s="54">
        <v>127026</v>
      </c>
      <c r="B327" s="55" t="s">
        <v>70</v>
      </c>
      <c r="C327" s="56">
        <v>3</v>
      </c>
      <c r="D327" s="57">
        <v>3</v>
      </c>
      <c r="E327" s="57">
        <v>0</v>
      </c>
      <c r="F327" s="57">
        <v>0</v>
      </c>
      <c r="G327" s="57">
        <f t="shared" si="12"/>
        <v>45</v>
      </c>
      <c r="H327" s="57">
        <v>4</v>
      </c>
      <c r="I327" s="57">
        <v>2020</v>
      </c>
      <c r="J327" s="57" t="s">
        <v>196</v>
      </c>
      <c r="K327" s="59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</row>
    <row r="328" spans="1:26" ht="20.25" hidden="1" customHeight="1">
      <c r="A328" s="54">
        <v>127026</v>
      </c>
      <c r="B328" s="55" t="s">
        <v>70</v>
      </c>
      <c r="C328" s="56">
        <v>3</v>
      </c>
      <c r="D328" s="57">
        <v>3</v>
      </c>
      <c r="E328" s="57">
        <v>0</v>
      </c>
      <c r="F328" s="57">
        <v>0</v>
      </c>
      <c r="G328" s="57">
        <f t="shared" si="12"/>
        <v>45</v>
      </c>
      <c r="H328" s="57">
        <v>4</v>
      </c>
      <c r="I328" s="57">
        <v>2021</v>
      </c>
      <c r="J328" s="57" t="s">
        <v>196</v>
      </c>
      <c r="K328" s="56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</row>
    <row r="329" spans="1:26" ht="20.25" hidden="1" customHeight="1">
      <c r="A329" s="54">
        <v>125020</v>
      </c>
      <c r="B329" s="55" t="s">
        <v>175</v>
      </c>
      <c r="C329" s="56">
        <v>2</v>
      </c>
      <c r="D329" s="57">
        <v>1</v>
      </c>
      <c r="E329" s="57">
        <v>0</v>
      </c>
      <c r="F329" s="57">
        <v>1</v>
      </c>
      <c r="G329" s="57">
        <f t="shared" si="12"/>
        <v>45</v>
      </c>
      <c r="H329" s="57">
        <v>3</v>
      </c>
      <c r="I329" s="57">
        <v>2020</v>
      </c>
      <c r="J329" s="57" t="s">
        <v>196</v>
      </c>
      <c r="K329" s="63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</row>
    <row r="330" spans="1:26" ht="20.25" hidden="1" customHeight="1">
      <c r="A330" s="54">
        <v>125020</v>
      </c>
      <c r="B330" s="55" t="s">
        <v>175</v>
      </c>
      <c r="C330" s="56">
        <v>2</v>
      </c>
      <c r="D330" s="57">
        <v>1</v>
      </c>
      <c r="E330" s="57">
        <v>0</v>
      </c>
      <c r="F330" s="57">
        <v>1</v>
      </c>
      <c r="G330" s="57">
        <f t="shared" si="12"/>
        <v>45</v>
      </c>
      <c r="H330" s="57">
        <v>3</v>
      </c>
      <c r="I330" s="57">
        <v>2021</v>
      </c>
      <c r="J330" s="57" t="s">
        <v>196</v>
      </c>
      <c r="K330" s="56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</row>
    <row r="331" spans="1:26" ht="20.25" hidden="1" customHeight="1">
      <c r="A331" s="54">
        <v>125021</v>
      </c>
      <c r="B331" s="55" t="s">
        <v>48</v>
      </c>
      <c r="C331" s="56">
        <v>2</v>
      </c>
      <c r="D331" s="57">
        <v>1</v>
      </c>
      <c r="E331" s="57">
        <v>0</v>
      </c>
      <c r="F331" s="57">
        <v>1</v>
      </c>
      <c r="G331" s="57">
        <f t="shared" si="12"/>
        <v>45</v>
      </c>
      <c r="H331" s="57" t="s">
        <v>203</v>
      </c>
      <c r="I331" s="57">
        <v>2020</v>
      </c>
      <c r="J331" s="57" t="s">
        <v>193</v>
      </c>
      <c r="K331" s="23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</row>
    <row r="332" spans="1:26" ht="20.25" hidden="1" customHeight="1">
      <c r="A332" s="54">
        <v>125021</v>
      </c>
      <c r="B332" s="55" t="s">
        <v>48</v>
      </c>
      <c r="C332" s="56">
        <v>2</v>
      </c>
      <c r="D332" s="57">
        <v>1</v>
      </c>
      <c r="E332" s="57">
        <v>0</v>
      </c>
      <c r="F332" s="57">
        <v>1</v>
      </c>
      <c r="G332" s="57">
        <f t="shared" si="12"/>
        <v>45</v>
      </c>
      <c r="H332" s="57">
        <v>4</v>
      </c>
      <c r="I332" s="57">
        <v>2020</v>
      </c>
      <c r="J332" s="57" t="s">
        <v>195</v>
      </c>
      <c r="K332" s="57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</row>
    <row r="333" spans="1:26" ht="20.25" hidden="1" customHeight="1">
      <c r="A333" s="54">
        <v>125021</v>
      </c>
      <c r="B333" s="55" t="s">
        <v>48</v>
      </c>
      <c r="C333" s="56">
        <v>2</v>
      </c>
      <c r="D333" s="57">
        <v>1</v>
      </c>
      <c r="E333" s="57">
        <v>0</v>
      </c>
      <c r="F333" s="57">
        <v>1</v>
      </c>
      <c r="G333" s="57">
        <f t="shared" si="12"/>
        <v>45</v>
      </c>
      <c r="H333" s="57">
        <v>4</v>
      </c>
      <c r="I333" s="57">
        <v>2020</v>
      </c>
      <c r="J333" s="57" t="s">
        <v>196</v>
      </c>
      <c r="K333" s="57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</row>
    <row r="334" spans="1:26" ht="20.25" hidden="1" customHeight="1">
      <c r="A334" s="54">
        <v>125021</v>
      </c>
      <c r="B334" s="55" t="s">
        <v>48</v>
      </c>
      <c r="C334" s="56">
        <v>2</v>
      </c>
      <c r="D334" s="57">
        <v>1</v>
      </c>
      <c r="E334" s="57">
        <v>0</v>
      </c>
      <c r="F334" s="57">
        <v>1</v>
      </c>
      <c r="G334" s="57">
        <f t="shared" si="12"/>
        <v>45</v>
      </c>
      <c r="H334" s="57">
        <v>4</v>
      </c>
      <c r="I334" s="57">
        <v>2021</v>
      </c>
      <c r="J334" s="57" t="s">
        <v>195</v>
      </c>
      <c r="K334" s="56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</row>
    <row r="335" spans="1:26" ht="20.25" hidden="1" customHeight="1">
      <c r="A335" s="54">
        <v>125021</v>
      </c>
      <c r="B335" s="55" t="s">
        <v>48</v>
      </c>
      <c r="C335" s="56">
        <v>2</v>
      </c>
      <c r="D335" s="57">
        <v>1</v>
      </c>
      <c r="E335" s="57">
        <v>0</v>
      </c>
      <c r="F335" s="57">
        <v>1</v>
      </c>
      <c r="G335" s="57">
        <f t="shared" si="12"/>
        <v>45</v>
      </c>
      <c r="H335" s="57" t="s">
        <v>203</v>
      </c>
      <c r="I335" s="57">
        <v>2021</v>
      </c>
      <c r="J335" s="57" t="s">
        <v>193</v>
      </c>
      <c r="K335" s="57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</row>
    <row r="336" spans="1:26" ht="20.25" hidden="1" customHeight="1">
      <c r="A336" s="54">
        <v>125021</v>
      </c>
      <c r="B336" s="55" t="s">
        <v>48</v>
      </c>
      <c r="C336" s="56">
        <v>2</v>
      </c>
      <c r="D336" s="57">
        <v>1</v>
      </c>
      <c r="E336" s="57">
        <v>0</v>
      </c>
      <c r="F336" s="57">
        <v>1</v>
      </c>
      <c r="G336" s="57">
        <f t="shared" si="12"/>
        <v>45</v>
      </c>
      <c r="H336" s="57">
        <v>4</v>
      </c>
      <c r="I336" s="57">
        <v>2021</v>
      </c>
      <c r="J336" s="57" t="s">
        <v>196</v>
      </c>
      <c r="K336" s="56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</row>
    <row r="337" spans="1:26" ht="20.25" hidden="1" customHeight="1">
      <c r="A337" s="54">
        <v>125057</v>
      </c>
      <c r="B337" s="55" t="s">
        <v>62</v>
      </c>
      <c r="C337" s="56">
        <v>2</v>
      </c>
      <c r="D337" s="57">
        <v>2</v>
      </c>
      <c r="E337" s="57">
        <v>0</v>
      </c>
      <c r="F337" s="57">
        <v>0</v>
      </c>
      <c r="G337" s="57">
        <f t="shared" si="12"/>
        <v>30</v>
      </c>
      <c r="H337" s="57">
        <v>5</v>
      </c>
      <c r="I337" s="57">
        <v>2020</v>
      </c>
      <c r="J337" s="57" t="s">
        <v>195</v>
      </c>
      <c r="K337" s="59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</row>
    <row r="338" spans="1:26" ht="20.25" hidden="1" customHeight="1">
      <c r="A338" s="54">
        <v>125057</v>
      </c>
      <c r="B338" s="55" t="s">
        <v>62</v>
      </c>
      <c r="C338" s="56">
        <v>2</v>
      </c>
      <c r="D338" s="57">
        <v>2</v>
      </c>
      <c r="E338" s="57">
        <v>0</v>
      </c>
      <c r="F338" s="57">
        <v>0</v>
      </c>
      <c r="G338" s="57">
        <f t="shared" si="12"/>
        <v>30</v>
      </c>
      <c r="H338" s="57">
        <v>6</v>
      </c>
      <c r="I338" s="57">
        <v>2020</v>
      </c>
      <c r="J338" s="57" t="s">
        <v>196</v>
      </c>
      <c r="K338" s="57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</row>
    <row r="339" spans="1:26" ht="20.25" hidden="1" customHeight="1">
      <c r="A339" s="54">
        <v>125057</v>
      </c>
      <c r="B339" s="55" t="s">
        <v>62</v>
      </c>
      <c r="C339" s="56">
        <v>2</v>
      </c>
      <c r="D339" s="57">
        <v>2</v>
      </c>
      <c r="E339" s="57">
        <v>0</v>
      </c>
      <c r="F339" s="57">
        <v>0</v>
      </c>
      <c r="G339" s="57">
        <f t="shared" si="12"/>
        <v>30</v>
      </c>
      <c r="H339" s="57">
        <v>5</v>
      </c>
      <c r="I339" s="57">
        <v>2021</v>
      </c>
      <c r="J339" s="57" t="s">
        <v>195</v>
      </c>
      <c r="K339" s="56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</row>
    <row r="340" spans="1:26" ht="20.25" hidden="1" customHeight="1">
      <c r="A340" s="54">
        <v>125057</v>
      </c>
      <c r="B340" s="55" t="s">
        <v>62</v>
      </c>
      <c r="C340" s="56">
        <v>2</v>
      </c>
      <c r="D340" s="57">
        <v>2</v>
      </c>
      <c r="E340" s="57">
        <v>0</v>
      </c>
      <c r="F340" s="57">
        <v>0</v>
      </c>
      <c r="G340" s="57">
        <f t="shared" si="12"/>
        <v>30</v>
      </c>
      <c r="H340" s="57">
        <v>6</v>
      </c>
      <c r="I340" s="57">
        <v>2021</v>
      </c>
      <c r="J340" s="57" t="s">
        <v>196</v>
      </c>
      <c r="K340" s="56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</row>
    <row r="341" spans="1:26" ht="20.25" hidden="1" customHeight="1">
      <c r="A341" s="54">
        <v>125022</v>
      </c>
      <c r="B341" s="55" t="s">
        <v>114</v>
      </c>
      <c r="C341" s="56">
        <v>2</v>
      </c>
      <c r="D341" s="57">
        <v>1</v>
      </c>
      <c r="E341" s="57">
        <v>0</v>
      </c>
      <c r="F341" s="57">
        <v>1</v>
      </c>
      <c r="G341" s="57">
        <f t="shared" si="12"/>
        <v>45</v>
      </c>
      <c r="H341" s="57" t="s">
        <v>203</v>
      </c>
      <c r="I341" s="57">
        <v>2020</v>
      </c>
      <c r="J341" s="57" t="s">
        <v>193</v>
      </c>
      <c r="K341" s="57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</row>
    <row r="342" spans="1:26" ht="20.25" hidden="1" customHeight="1">
      <c r="A342" s="54">
        <v>125022</v>
      </c>
      <c r="B342" s="55" t="s">
        <v>114</v>
      </c>
      <c r="C342" s="56">
        <v>2</v>
      </c>
      <c r="D342" s="57">
        <v>1</v>
      </c>
      <c r="E342" s="57">
        <v>0</v>
      </c>
      <c r="F342" s="57">
        <v>1</v>
      </c>
      <c r="G342" s="57">
        <f t="shared" si="12"/>
        <v>45</v>
      </c>
      <c r="H342" s="57" t="s">
        <v>203</v>
      </c>
      <c r="I342" s="57">
        <v>2021</v>
      </c>
      <c r="J342" s="57" t="s">
        <v>193</v>
      </c>
      <c r="K342" s="57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</row>
    <row r="343" spans="1:26" ht="20.25" hidden="1" customHeight="1">
      <c r="A343" s="54">
        <v>125023</v>
      </c>
      <c r="B343" s="55" t="s">
        <v>181</v>
      </c>
      <c r="C343" s="56">
        <v>2</v>
      </c>
      <c r="D343" s="57">
        <v>1</v>
      </c>
      <c r="E343" s="57">
        <v>0</v>
      </c>
      <c r="F343" s="57">
        <v>1</v>
      </c>
      <c r="G343" s="57">
        <f t="shared" si="12"/>
        <v>45</v>
      </c>
      <c r="H343" s="57">
        <v>6</v>
      </c>
      <c r="I343" s="57">
        <v>2020</v>
      </c>
      <c r="J343" s="57" t="s">
        <v>196</v>
      </c>
      <c r="K343" s="57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</row>
    <row r="344" spans="1:26" ht="20.25" hidden="1" customHeight="1">
      <c r="A344" s="54">
        <v>125023</v>
      </c>
      <c r="B344" s="55" t="s">
        <v>181</v>
      </c>
      <c r="C344" s="56">
        <v>2</v>
      </c>
      <c r="D344" s="57">
        <v>1</v>
      </c>
      <c r="E344" s="57">
        <v>0</v>
      </c>
      <c r="F344" s="57">
        <v>1</v>
      </c>
      <c r="G344" s="57">
        <f t="shared" si="12"/>
        <v>45</v>
      </c>
      <c r="H344" s="57">
        <v>6</v>
      </c>
      <c r="I344" s="57">
        <v>2021</v>
      </c>
      <c r="J344" s="57" t="s">
        <v>196</v>
      </c>
      <c r="K344" s="56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</row>
    <row r="345" spans="1:26" ht="20.25" customHeight="1">
      <c r="A345" s="54">
        <v>125068</v>
      </c>
      <c r="B345" s="23" t="s">
        <v>182</v>
      </c>
      <c r="C345" s="57">
        <v>2</v>
      </c>
      <c r="D345" s="57">
        <v>1</v>
      </c>
      <c r="E345" s="57">
        <v>0</v>
      </c>
      <c r="F345" s="57">
        <v>1</v>
      </c>
      <c r="G345" s="57">
        <f t="shared" si="12"/>
        <v>45</v>
      </c>
      <c r="H345" s="57" t="s">
        <v>197</v>
      </c>
      <c r="I345" s="57">
        <v>2021</v>
      </c>
      <c r="J345" s="57" t="s">
        <v>196</v>
      </c>
      <c r="K345" s="56" t="s">
        <v>217</v>
      </c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</row>
    <row r="346" spans="1:26" ht="20.25" hidden="1" customHeight="1">
      <c r="A346" s="54">
        <v>126042</v>
      </c>
      <c r="B346" s="55" t="s">
        <v>131</v>
      </c>
      <c r="C346" s="56">
        <v>2</v>
      </c>
      <c r="D346" s="57">
        <v>1</v>
      </c>
      <c r="E346" s="57">
        <v>0</v>
      </c>
      <c r="F346" s="57">
        <v>1</v>
      </c>
      <c r="G346" s="57">
        <f t="shared" si="12"/>
        <v>45</v>
      </c>
      <c r="H346" s="57" t="s">
        <v>197</v>
      </c>
      <c r="I346" s="57">
        <v>2020</v>
      </c>
      <c r="J346" s="57" t="s">
        <v>193</v>
      </c>
      <c r="K346" s="57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</row>
    <row r="347" spans="1:26" ht="20.25" hidden="1" customHeight="1">
      <c r="A347" s="54">
        <v>126042</v>
      </c>
      <c r="B347" s="55" t="s">
        <v>131</v>
      </c>
      <c r="C347" s="56">
        <v>2</v>
      </c>
      <c r="D347" s="57">
        <v>1</v>
      </c>
      <c r="E347" s="57">
        <v>0</v>
      </c>
      <c r="F347" s="57">
        <v>1</v>
      </c>
      <c r="G347" s="57">
        <f t="shared" si="12"/>
        <v>45</v>
      </c>
      <c r="H347" s="57" t="s">
        <v>197</v>
      </c>
      <c r="I347" s="57">
        <v>2021</v>
      </c>
      <c r="J347" s="57" t="s">
        <v>193</v>
      </c>
      <c r="K347" s="57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</row>
    <row r="348" spans="1:26" ht="20.25" hidden="1" customHeight="1">
      <c r="A348" s="54">
        <v>125024</v>
      </c>
      <c r="B348" s="49" t="s">
        <v>65</v>
      </c>
      <c r="C348" s="56">
        <v>2</v>
      </c>
      <c r="D348" s="57">
        <v>1</v>
      </c>
      <c r="E348" s="57">
        <v>0</v>
      </c>
      <c r="F348" s="57">
        <v>1</v>
      </c>
      <c r="G348" s="57">
        <f t="shared" si="12"/>
        <v>45</v>
      </c>
      <c r="H348" s="57" t="s">
        <v>200</v>
      </c>
      <c r="I348" s="57">
        <v>2020</v>
      </c>
      <c r="J348" s="57" t="s">
        <v>195</v>
      </c>
      <c r="K348" s="57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</row>
    <row r="349" spans="1:26" ht="20.25" hidden="1" customHeight="1">
      <c r="A349" s="54">
        <v>125024</v>
      </c>
      <c r="B349" s="55" t="s">
        <v>65</v>
      </c>
      <c r="C349" s="56">
        <v>2</v>
      </c>
      <c r="D349" s="57">
        <v>1</v>
      </c>
      <c r="E349" s="57">
        <v>0</v>
      </c>
      <c r="F349" s="57">
        <v>1</v>
      </c>
      <c r="G349" s="57">
        <f t="shared" si="12"/>
        <v>45</v>
      </c>
      <c r="H349" s="57">
        <v>5</v>
      </c>
      <c r="I349" s="57">
        <v>2020</v>
      </c>
      <c r="J349" s="57" t="s">
        <v>196</v>
      </c>
      <c r="K349" s="57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</row>
    <row r="350" spans="1:26" ht="20.25" hidden="1" customHeight="1">
      <c r="A350" s="54">
        <v>125024</v>
      </c>
      <c r="B350" s="49" t="s">
        <v>65</v>
      </c>
      <c r="C350" s="56">
        <v>2</v>
      </c>
      <c r="D350" s="57">
        <v>1</v>
      </c>
      <c r="E350" s="57">
        <v>0</v>
      </c>
      <c r="F350" s="57">
        <v>1</v>
      </c>
      <c r="G350" s="57">
        <f t="shared" si="12"/>
        <v>45</v>
      </c>
      <c r="H350" s="57" t="s">
        <v>200</v>
      </c>
      <c r="I350" s="57">
        <v>2021</v>
      </c>
      <c r="J350" s="57" t="s">
        <v>195</v>
      </c>
      <c r="K350" s="56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</row>
    <row r="351" spans="1:26" ht="20.25" hidden="1" customHeight="1">
      <c r="A351" s="54">
        <v>125024</v>
      </c>
      <c r="B351" s="55" t="s">
        <v>65</v>
      </c>
      <c r="C351" s="56">
        <v>2</v>
      </c>
      <c r="D351" s="57">
        <v>1</v>
      </c>
      <c r="E351" s="57">
        <v>0</v>
      </c>
      <c r="F351" s="57">
        <v>1</v>
      </c>
      <c r="G351" s="57">
        <f t="shared" si="12"/>
        <v>45</v>
      </c>
      <c r="H351" s="57">
        <v>5</v>
      </c>
      <c r="I351" s="57">
        <v>2021</v>
      </c>
      <c r="J351" s="57" t="s">
        <v>196</v>
      </c>
      <c r="K351" s="56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</row>
    <row r="352" spans="1:26" ht="20.25" hidden="1" customHeight="1">
      <c r="A352" s="54">
        <v>102007</v>
      </c>
      <c r="B352" s="49" t="s">
        <v>49</v>
      </c>
      <c r="C352" s="57">
        <v>3</v>
      </c>
      <c r="D352" s="57">
        <v>3</v>
      </c>
      <c r="E352" s="57">
        <v>0</v>
      </c>
      <c r="F352" s="57">
        <v>0</v>
      </c>
      <c r="G352" s="57">
        <f t="shared" si="12"/>
        <v>45</v>
      </c>
      <c r="H352" s="57">
        <v>4</v>
      </c>
      <c r="I352" s="57">
        <v>2020</v>
      </c>
      <c r="J352" s="57" t="s">
        <v>195</v>
      </c>
      <c r="K352" s="57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</row>
    <row r="353" spans="1:26" ht="20.25" hidden="1" customHeight="1">
      <c r="A353" s="54">
        <v>102007</v>
      </c>
      <c r="B353" s="49" t="s">
        <v>49</v>
      </c>
      <c r="C353" s="57">
        <v>3</v>
      </c>
      <c r="D353" s="57">
        <v>3</v>
      </c>
      <c r="E353" s="57">
        <v>0</v>
      </c>
      <c r="F353" s="57">
        <v>0</v>
      </c>
      <c r="G353" s="57">
        <f t="shared" si="12"/>
        <v>45</v>
      </c>
      <c r="H353" s="57">
        <v>3</v>
      </c>
      <c r="I353" s="57">
        <v>2020</v>
      </c>
      <c r="J353" s="57" t="s">
        <v>196</v>
      </c>
      <c r="K353" s="56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</row>
    <row r="354" spans="1:26" ht="20.25" hidden="1" customHeight="1">
      <c r="A354" s="54">
        <v>102007</v>
      </c>
      <c r="B354" s="49" t="s">
        <v>49</v>
      </c>
      <c r="C354" s="57">
        <v>3</v>
      </c>
      <c r="D354" s="57">
        <v>3</v>
      </c>
      <c r="E354" s="57">
        <v>0</v>
      </c>
      <c r="F354" s="57">
        <v>0</v>
      </c>
      <c r="G354" s="57">
        <f t="shared" si="12"/>
        <v>45</v>
      </c>
      <c r="H354" s="57">
        <v>4</v>
      </c>
      <c r="I354" s="57">
        <v>2021</v>
      </c>
      <c r="J354" s="57" t="s">
        <v>195</v>
      </c>
      <c r="K354" s="56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</row>
    <row r="355" spans="1:26" ht="20.25" hidden="1" customHeight="1">
      <c r="A355" s="54">
        <v>102007</v>
      </c>
      <c r="B355" s="49" t="s">
        <v>49</v>
      </c>
      <c r="C355" s="57">
        <v>3</v>
      </c>
      <c r="D355" s="57">
        <v>3</v>
      </c>
      <c r="E355" s="57">
        <v>0</v>
      </c>
      <c r="F355" s="57">
        <v>0</v>
      </c>
      <c r="G355" s="57">
        <f t="shared" si="12"/>
        <v>45</v>
      </c>
      <c r="H355" s="57">
        <v>3</v>
      </c>
      <c r="I355" s="57">
        <v>2021</v>
      </c>
      <c r="J355" s="57" t="s">
        <v>196</v>
      </c>
      <c r="K355" s="56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</row>
    <row r="356" spans="1:26" ht="20.25" hidden="1" customHeight="1">
      <c r="A356" s="54">
        <v>125034</v>
      </c>
      <c r="B356" s="55" t="s">
        <v>29</v>
      </c>
      <c r="C356" s="56">
        <v>2</v>
      </c>
      <c r="D356" s="57">
        <v>1</v>
      </c>
      <c r="E356" s="57">
        <v>0</v>
      </c>
      <c r="F356" s="57">
        <v>1</v>
      </c>
      <c r="G356" s="57">
        <f t="shared" si="12"/>
        <v>45</v>
      </c>
      <c r="H356" s="57">
        <v>2</v>
      </c>
      <c r="I356" s="57">
        <v>2020</v>
      </c>
      <c r="J356" s="57" t="s">
        <v>195</v>
      </c>
      <c r="K356" s="23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</row>
    <row r="357" spans="1:26" ht="20.25" hidden="1" customHeight="1">
      <c r="A357" s="54">
        <v>125034</v>
      </c>
      <c r="B357" s="55" t="s">
        <v>29</v>
      </c>
      <c r="C357" s="56">
        <v>2</v>
      </c>
      <c r="D357" s="57">
        <v>1</v>
      </c>
      <c r="E357" s="57">
        <v>0</v>
      </c>
      <c r="F357" s="57">
        <v>1</v>
      </c>
      <c r="G357" s="57">
        <f t="shared" si="12"/>
        <v>45</v>
      </c>
      <c r="H357" s="57">
        <v>2</v>
      </c>
      <c r="I357" s="57">
        <v>2021</v>
      </c>
      <c r="J357" s="57" t="s">
        <v>195</v>
      </c>
      <c r="K357" s="56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</row>
    <row r="358" spans="1:26" ht="20.25" hidden="1" customHeight="1">
      <c r="A358" s="54">
        <v>125063</v>
      </c>
      <c r="B358" s="55" t="s">
        <v>29</v>
      </c>
      <c r="C358" s="56">
        <v>3</v>
      </c>
      <c r="D358" s="57">
        <v>3</v>
      </c>
      <c r="E358" s="57">
        <v>0</v>
      </c>
      <c r="F358" s="57">
        <v>0</v>
      </c>
      <c r="G358" s="57">
        <f t="shared" si="12"/>
        <v>45</v>
      </c>
      <c r="H358" s="57">
        <v>2</v>
      </c>
      <c r="I358" s="57">
        <v>2020</v>
      </c>
      <c r="J358" s="57" t="s">
        <v>196</v>
      </c>
      <c r="K358" s="59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</row>
    <row r="359" spans="1:26" ht="20.25" hidden="1" customHeight="1">
      <c r="A359" s="54">
        <v>125063</v>
      </c>
      <c r="B359" s="55" t="s">
        <v>29</v>
      </c>
      <c r="C359" s="56">
        <v>3</v>
      </c>
      <c r="D359" s="57">
        <v>3</v>
      </c>
      <c r="E359" s="57">
        <v>0</v>
      </c>
      <c r="F359" s="57">
        <v>0</v>
      </c>
      <c r="G359" s="57">
        <f t="shared" si="12"/>
        <v>45</v>
      </c>
      <c r="H359" s="57">
        <v>2</v>
      </c>
      <c r="I359" s="57">
        <v>2021</v>
      </c>
      <c r="J359" s="57" t="s">
        <v>196</v>
      </c>
      <c r="K359" s="56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</row>
    <row r="360" spans="1:26" ht="20.25" hidden="1" customHeight="1">
      <c r="A360" s="54">
        <v>126043</v>
      </c>
      <c r="B360" s="60" t="s">
        <v>101</v>
      </c>
      <c r="C360" s="57">
        <v>3</v>
      </c>
      <c r="D360" s="57">
        <v>3</v>
      </c>
      <c r="E360" s="57">
        <v>0</v>
      </c>
      <c r="F360" s="57">
        <v>0</v>
      </c>
      <c r="G360" s="57">
        <f t="shared" si="12"/>
        <v>45</v>
      </c>
      <c r="H360" s="57">
        <v>3</v>
      </c>
      <c r="I360" s="57">
        <v>2020</v>
      </c>
      <c r="J360" s="57" t="s">
        <v>193</v>
      </c>
      <c r="K360" s="57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</row>
    <row r="361" spans="1:26" ht="20.25" hidden="1" customHeight="1">
      <c r="A361" s="54">
        <v>126043</v>
      </c>
      <c r="B361" s="60" t="s">
        <v>101</v>
      </c>
      <c r="C361" s="57">
        <v>3</v>
      </c>
      <c r="D361" s="57">
        <v>3</v>
      </c>
      <c r="E361" s="57">
        <v>0</v>
      </c>
      <c r="F361" s="57">
        <v>0</v>
      </c>
      <c r="G361" s="57">
        <f t="shared" si="12"/>
        <v>45</v>
      </c>
      <c r="H361" s="57">
        <v>3</v>
      </c>
      <c r="I361" s="57">
        <v>2021</v>
      </c>
      <c r="J361" s="57" t="s">
        <v>193</v>
      </c>
      <c r="K361" s="57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</row>
    <row r="362" spans="1:26" ht="20.25" hidden="1" customHeight="1">
      <c r="A362" s="54">
        <v>126046</v>
      </c>
      <c r="B362" s="49" t="s">
        <v>104</v>
      </c>
      <c r="C362" s="56">
        <v>2</v>
      </c>
      <c r="D362" s="57">
        <v>1</v>
      </c>
      <c r="E362" s="57">
        <v>0</v>
      </c>
      <c r="F362" s="57">
        <v>1</v>
      </c>
      <c r="G362" s="57">
        <f t="shared" si="12"/>
        <v>45</v>
      </c>
      <c r="H362" s="57" t="s">
        <v>198</v>
      </c>
      <c r="I362" s="57">
        <v>2020</v>
      </c>
      <c r="J362" s="57" t="s">
        <v>193</v>
      </c>
      <c r="K362" s="57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</row>
    <row r="363" spans="1:26" ht="20.25" hidden="1" customHeight="1">
      <c r="A363" s="54">
        <v>126046</v>
      </c>
      <c r="B363" s="49" t="s">
        <v>104</v>
      </c>
      <c r="C363" s="56">
        <v>2</v>
      </c>
      <c r="D363" s="57">
        <v>1</v>
      </c>
      <c r="E363" s="57">
        <v>0</v>
      </c>
      <c r="F363" s="57">
        <v>1</v>
      </c>
      <c r="G363" s="57">
        <f t="shared" si="12"/>
        <v>45</v>
      </c>
      <c r="H363" s="57" t="s">
        <v>198</v>
      </c>
      <c r="I363" s="57">
        <v>2021</v>
      </c>
      <c r="J363" s="57" t="s">
        <v>193</v>
      </c>
      <c r="K363" s="57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</row>
    <row r="364" spans="1:26" ht="20.25" hidden="1" customHeight="1">
      <c r="A364" s="54">
        <v>126047</v>
      </c>
      <c r="B364" s="49" t="s">
        <v>112</v>
      </c>
      <c r="C364" s="56">
        <v>2</v>
      </c>
      <c r="D364" s="57">
        <v>1</v>
      </c>
      <c r="E364" s="57">
        <v>0</v>
      </c>
      <c r="F364" s="57">
        <v>1</v>
      </c>
      <c r="G364" s="57">
        <f t="shared" si="12"/>
        <v>45</v>
      </c>
      <c r="H364" s="57" t="s">
        <v>203</v>
      </c>
      <c r="I364" s="57">
        <v>2020</v>
      </c>
      <c r="J364" s="57" t="s">
        <v>193</v>
      </c>
      <c r="K364" s="57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</row>
    <row r="365" spans="1:26" ht="20.25" hidden="1" customHeight="1">
      <c r="A365" s="54">
        <v>126047</v>
      </c>
      <c r="B365" s="49" t="s">
        <v>112</v>
      </c>
      <c r="C365" s="56">
        <v>2</v>
      </c>
      <c r="D365" s="57">
        <v>1</v>
      </c>
      <c r="E365" s="57">
        <v>0</v>
      </c>
      <c r="F365" s="57">
        <v>1</v>
      </c>
      <c r="G365" s="57">
        <f t="shared" si="12"/>
        <v>45</v>
      </c>
      <c r="H365" s="57" t="s">
        <v>203</v>
      </c>
      <c r="I365" s="57">
        <v>2021</v>
      </c>
      <c r="J365" s="57" t="s">
        <v>193</v>
      </c>
      <c r="K365" s="57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</row>
    <row r="366" spans="1:26" ht="20.25" hidden="1" customHeight="1">
      <c r="A366" s="54">
        <v>126048</v>
      </c>
      <c r="B366" s="49" t="s">
        <v>119</v>
      </c>
      <c r="C366" s="56">
        <v>2</v>
      </c>
      <c r="D366" s="57">
        <v>1</v>
      </c>
      <c r="E366" s="57">
        <v>0</v>
      </c>
      <c r="F366" s="57">
        <v>1</v>
      </c>
      <c r="G366" s="57">
        <f t="shared" si="12"/>
        <v>45</v>
      </c>
      <c r="H366" s="57" t="s">
        <v>200</v>
      </c>
      <c r="I366" s="57">
        <v>2020</v>
      </c>
      <c r="J366" s="57" t="s">
        <v>193</v>
      </c>
      <c r="K366" s="57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</row>
    <row r="367" spans="1:26" ht="20.25" hidden="1" customHeight="1">
      <c r="A367" s="54">
        <v>126048</v>
      </c>
      <c r="B367" s="49" t="s">
        <v>119</v>
      </c>
      <c r="C367" s="56">
        <v>2</v>
      </c>
      <c r="D367" s="57">
        <v>1</v>
      </c>
      <c r="E367" s="57">
        <v>0</v>
      </c>
      <c r="F367" s="57">
        <v>1</v>
      </c>
      <c r="G367" s="57">
        <f t="shared" si="12"/>
        <v>45</v>
      </c>
      <c r="H367" s="57" t="s">
        <v>200</v>
      </c>
      <c r="I367" s="57">
        <v>2021</v>
      </c>
      <c r="J367" s="57" t="s">
        <v>193</v>
      </c>
      <c r="K367" s="57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</row>
    <row r="368" spans="1:26" ht="20.25" hidden="1" customHeight="1">
      <c r="A368" s="54">
        <v>126049</v>
      </c>
      <c r="B368" s="49" t="s">
        <v>129</v>
      </c>
      <c r="C368" s="56">
        <v>2</v>
      </c>
      <c r="D368" s="57">
        <v>1</v>
      </c>
      <c r="E368" s="57">
        <v>0</v>
      </c>
      <c r="F368" s="57">
        <v>1</v>
      </c>
      <c r="G368" s="57">
        <f t="shared" si="12"/>
        <v>45</v>
      </c>
      <c r="H368" s="57" t="s">
        <v>197</v>
      </c>
      <c r="I368" s="57">
        <v>2020</v>
      </c>
      <c r="J368" s="57" t="s">
        <v>193</v>
      </c>
      <c r="K368" s="57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</row>
    <row r="369" spans="1:26" ht="20.25" hidden="1" customHeight="1">
      <c r="A369" s="54">
        <v>126049</v>
      </c>
      <c r="B369" s="49" t="s">
        <v>129</v>
      </c>
      <c r="C369" s="56">
        <v>2</v>
      </c>
      <c r="D369" s="57">
        <v>1</v>
      </c>
      <c r="E369" s="57">
        <v>0</v>
      </c>
      <c r="F369" s="57">
        <v>1</v>
      </c>
      <c r="G369" s="57">
        <f t="shared" si="12"/>
        <v>45</v>
      </c>
      <c r="H369" s="57" t="s">
        <v>197</v>
      </c>
      <c r="I369" s="57">
        <v>2021</v>
      </c>
      <c r="J369" s="57" t="s">
        <v>193</v>
      </c>
      <c r="K369" s="57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</row>
    <row r="370" spans="1:26" ht="20.25" hidden="1" customHeight="1">
      <c r="A370" s="54">
        <v>126050</v>
      </c>
      <c r="B370" s="49" t="s">
        <v>105</v>
      </c>
      <c r="C370" s="56">
        <v>2</v>
      </c>
      <c r="D370" s="57">
        <v>1</v>
      </c>
      <c r="E370" s="57">
        <v>0</v>
      </c>
      <c r="F370" s="57">
        <v>1</v>
      </c>
      <c r="G370" s="57">
        <f t="shared" si="12"/>
        <v>45</v>
      </c>
      <c r="H370" s="57" t="s">
        <v>198</v>
      </c>
      <c r="I370" s="57">
        <v>2020</v>
      </c>
      <c r="J370" s="57" t="s">
        <v>193</v>
      </c>
      <c r="K370" s="57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</row>
    <row r="371" spans="1:26" ht="20.25" hidden="1" customHeight="1">
      <c r="A371" s="54">
        <v>126050</v>
      </c>
      <c r="B371" s="49" t="s">
        <v>105</v>
      </c>
      <c r="C371" s="56">
        <v>2</v>
      </c>
      <c r="D371" s="57">
        <v>1</v>
      </c>
      <c r="E371" s="57">
        <v>0</v>
      </c>
      <c r="F371" s="57">
        <v>1</v>
      </c>
      <c r="G371" s="57">
        <f t="shared" si="12"/>
        <v>45</v>
      </c>
      <c r="H371" s="57" t="s">
        <v>198</v>
      </c>
      <c r="I371" s="57">
        <v>2021</v>
      </c>
      <c r="J371" s="57" t="s">
        <v>193</v>
      </c>
      <c r="K371" s="57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</row>
    <row r="372" spans="1:26" ht="20.25" hidden="1" customHeight="1">
      <c r="A372" s="54">
        <v>126051</v>
      </c>
      <c r="B372" s="49" t="s">
        <v>113</v>
      </c>
      <c r="C372" s="56">
        <v>2</v>
      </c>
      <c r="D372" s="57">
        <v>1</v>
      </c>
      <c r="E372" s="57">
        <v>0</v>
      </c>
      <c r="F372" s="57">
        <v>1</v>
      </c>
      <c r="G372" s="57">
        <f t="shared" si="12"/>
        <v>45</v>
      </c>
      <c r="H372" s="57" t="s">
        <v>203</v>
      </c>
      <c r="I372" s="57">
        <v>2020</v>
      </c>
      <c r="J372" s="57" t="s">
        <v>193</v>
      </c>
      <c r="K372" s="57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</row>
    <row r="373" spans="1:26" ht="20.25" hidden="1" customHeight="1">
      <c r="A373" s="54">
        <v>126051</v>
      </c>
      <c r="B373" s="49" t="s">
        <v>113</v>
      </c>
      <c r="C373" s="56">
        <v>2</v>
      </c>
      <c r="D373" s="57">
        <v>1</v>
      </c>
      <c r="E373" s="57">
        <v>0</v>
      </c>
      <c r="F373" s="57">
        <v>1</v>
      </c>
      <c r="G373" s="57">
        <f t="shared" si="12"/>
        <v>45</v>
      </c>
      <c r="H373" s="57" t="s">
        <v>203</v>
      </c>
      <c r="I373" s="57">
        <v>2021</v>
      </c>
      <c r="J373" s="57" t="s">
        <v>193</v>
      </c>
      <c r="K373" s="57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</row>
    <row r="374" spans="1:26" ht="20.25" hidden="1" customHeight="1">
      <c r="A374" s="54">
        <v>126052</v>
      </c>
      <c r="B374" s="49" t="s">
        <v>120</v>
      </c>
      <c r="C374" s="56">
        <v>2</v>
      </c>
      <c r="D374" s="57">
        <v>1</v>
      </c>
      <c r="E374" s="57">
        <v>0</v>
      </c>
      <c r="F374" s="57">
        <v>1</v>
      </c>
      <c r="G374" s="57">
        <f t="shared" si="12"/>
        <v>45</v>
      </c>
      <c r="H374" s="57" t="s">
        <v>200</v>
      </c>
      <c r="I374" s="57">
        <v>2020</v>
      </c>
      <c r="J374" s="57" t="s">
        <v>193</v>
      </c>
      <c r="K374" s="57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</row>
    <row r="375" spans="1:26" ht="20.25" hidden="1" customHeight="1">
      <c r="A375" s="54">
        <v>126052</v>
      </c>
      <c r="B375" s="49" t="s">
        <v>120</v>
      </c>
      <c r="C375" s="56">
        <v>2</v>
      </c>
      <c r="D375" s="57">
        <v>1</v>
      </c>
      <c r="E375" s="57">
        <v>0</v>
      </c>
      <c r="F375" s="57">
        <v>1</v>
      </c>
      <c r="G375" s="57">
        <f t="shared" si="12"/>
        <v>45</v>
      </c>
      <c r="H375" s="57" t="s">
        <v>200</v>
      </c>
      <c r="I375" s="57">
        <v>2021</v>
      </c>
      <c r="J375" s="57" t="s">
        <v>193</v>
      </c>
      <c r="K375" s="57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</row>
    <row r="376" spans="1:26" ht="20.25" hidden="1" customHeight="1">
      <c r="A376" s="54">
        <v>126053</v>
      </c>
      <c r="B376" s="49" t="s">
        <v>130</v>
      </c>
      <c r="C376" s="56">
        <v>2</v>
      </c>
      <c r="D376" s="57">
        <v>1</v>
      </c>
      <c r="E376" s="57">
        <v>0</v>
      </c>
      <c r="F376" s="57">
        <v>1</v>
      </c>
      <c r="G376" s="57">
        <f t="shared" si="12"/>
        <v>45</v>
      </c>
      <c r="H376" s="57" t="s">
        <v>197</v>
      </c>
      <c r="I376" s="57">
        <v>2020</v>
      </c>
      <c r="J376" s="57" t="s">
        <v>193</v>
      </c>
      <c r="K376" s="57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</row>
    <row r="377" spans="1:26" ht="20.25" hidden="1" customHeight="1">
      <c r="A377" s="54">
        <v>126053</v>
      </c>
      <c r="B377" s="49" t="s">
        <v>130</v>
      </c>
      <c r="C377" s="56">
        <v>2</v>
      </c>
      <c r="D377" s="57">
        <v>1</v>
      </c>
      <c r="E377" s="57">
        <v>0</v>
      </c>
      <c r="F377" s="57">
        <v>1</v>
      </c>
      <c r="G377" s="57">
        <f t="shared" si="12"/>
        <v>45</v>
      </c>
      <c r="H377" s="57" t="s">
        <v>197</v>
      </c>
      <c r="I377" s="57">
        <v>2021</v>
      </c>
      <c r="J377" s="57" t="s">
        <v>193</v>
      </c>
      <c r="K377" s="57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</row>
    <row r="378" spans="1:26" ht="20.25" hidden="1" customHeight="1">
      <c r="A378" s="54">
        <v>128063</v>
      </c>
      <c r="B378" s="55" t="s">
        <v>147</v>
      </c>
      <c r="C378" s="56">
        <v>2</v>
      </c>
      <c r="D378" s="57">
        <v>1</v>
      </c>
      <c r="E378" s="57">
        <v>0</v>
      </c>
      <c r="F378" s="57">
        <v>1</v>
      </c>
      <c r="G378" s="57">
        <f t="shared" si="12"/>
        <v>45</v>
      </c>
      <c r="H378" s="57" t="s">
        <v>198</v>
      </c>
      <c r="I378" s="57">
        <v>2020</v>
      </c>
      <c r="J378" s="57" t="s">
        <v>194</v>
      </c>
      <c r="K378" s="59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</row>
    <row r="379" spans="1:26" ht="20.25" hidden="1" customHeight="1">
      <c r="A379" s="54">
        <v>128063</v>
      </c>
      <c r="B379" s="55" t="s">
        <v>147</v>
      </c>
      <c r="C379" s="56">
        <v>2</v>
      </c>
      <c r="D379" s="57">
        <v>1</v>
      </c>
      <c r="E379" s="57">
        <v>0</v>
      </c>
      <c r="F379" s="57">
        <v>1</v>
      </c>
      <c r="G379" s="57">
        <f t="shared" si="12"/>
        <v>45</v>
      </c>
      <c r="H379" s="57" t="s">
        <v>198</v>
      </c>
      <c r="I379" s="57">
        <v>2021</v>
      </c>
      <c r="J379" s="57" t="s">
        <v>194</v>
      </c>
      <c r="K379" s="23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</row>
    <row r="380" spans="1:26" ht="20.25" hidden="1" customHeight="1">
      <c r="A380" s="54">
        <v>102014</v>
      </c>
      <c r="B380" s="60" t="s">
        <v>31</v>
      </c>
      <c r="C380" s="57">
        <v>3</v>
      </c>
      <c r="D380" s="57">
        <v>2</v>
      </c>
      <c r="E380" s="57">
        <v>1</v>
      </c>
      <c r="F380" s="57">
        <v>0</v>
      </c>
      <c r="G380" s="57">
        <f t="shared" si="12"/>
        <v>75</v>
      </c>
      <c r="H380" s="57">
        <v>2</v>
      </c>
      <c r="I380" s="57">
        <v>2020</v>
      </c>
      <c r="J380" s="57" t="s">
        <v>193</v>
      </c>
      <c r="K380" s="57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</row>
    <row r="381" spans="1:26" ht="20.25" hidden="1" customHeight="1">
      <c r="A381" s="54">
        <v>102014</v>
      </c>
      <c r="B381" s="60" t="s">
        <v>31</v>
      </c>
      <c r="C381" s="57">
        <v>3</v>
      </c>
      <c r="D381" s="57">
        <v>2</v>
      </c>
      <c r="E381" s="57">
        <v>1</v>
      </c>
      <c r="F381" s="57">
        <v>0</v>
      </c>
      <c r="G381" s="57">
        <f t="shared" si="12"/>
        <v>75</v>
      </c>
      <c r="H381" s="57">
        <v>2</v>
      </c>
      <c r="I381" s="57">
        <v>2020</v>
      </c>
      <c r="J381" s="57" t="s">
        <v>195</v>
      </c>
      <c r="K381" s="57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</row>
    <row r="382" spans="1:26" ht="20.25" hidden="1" customHeight="1">
      <c r="A382" s="54">
        <v>102014</v>
      </c>
      <c r="B382" s="60" t="s">
        <v>31</v>
      </c>
      <c r="C382" s="57">
        <v>3</v>
      </c>
      <c r="D382" s="57">
        <v>2</v>
      </c>
      <c r="E382" s="57">
        <v>1</v>
      </c>
      <c r="F382" s="57">
        <v>0</v>
      </c>
      <c r="G382" s="57">
        <f t="shared" si="12"/>
        <v>75</v>
      </c>
      <c r="H382" s="57">
        <v>2</v>
      </c>
      <c r="I382" s="57">
        <v>2020</v>
      </c>
      <c r="J382" s="57" t="s">
        <v>194</v>
      </c>
      <c r="K382" s="57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</row>
    <row r="383" spans="1:26" ht="20.25" hidden="1" customHeight="1">
      <c r="A383" s="54">
        <v>102014</v>
      </c>
      <c r="B383" s="60" t="s">
        <v>31</v>
      </c>
      <c r="C383" s="57">
        <v>3</v>
      </c>
      <c r="D383" s="57">
        <v>2</v>
      </c>
      <c r="E383" s="57">
        <v>1</v>
      </c>
      <c r="F383" s="57">
        <v>0</v>
      </c>
      <c r="G383" s="57">
        <f t="shared" si="12"/>
        <v>75</v>
      </c>
      <c r="H383" s="57">
        <v>2</v>
      </c>
      <c r="I383" s="57">
        <v>2020</v>
      </c>
      <c r="J383" s="57" t="s">
        <v>196</v>
      </c>
      <c r="K383" s="57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</row>
    <row r="384" spans="1:26" ht="20.25" hidden="1" customHeight="1">
      <c r="A384" s="54">
        <v>102014</v>
      </c>
      <c r="B384" s="60" t="s">
        <v>31</v>
      </c>
      <c r="C384" s="57">
        <v>3</v>
      </c>
      <c r="D384" s="57">
        <v>2</v>
      </c>
      <c r="E384" s="57">
        <v>1</v>
      </c>
      <c r="F384" s="57">
        <v>0</v>
      </c>
      <c r="G384" s="57">
        <f t="shared" si="12"/>
        <v>75</v>
      </c>
      <c r="H384" s="57">
        <v>2</v>
      </c>
      <c r="I384" s="57">
        <v>2021</v>
      </c>
      <c r="J384" s="57" t="s">
        <v>195</v>
      </c>
      <c r="K384" s="56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</row>
    <row r="385" spans="1:26" ht="20.25" hidden="1" customHeight="1">
      <c r="A385" s="54">
        <v>102014</v>
      </c>
      <c r="B385" s="60" t="s">
        <v>31</v>
      </c>
      <c r="C385" s="57">
        <v>3</v>
      </c>
      <c r="D385" s="57">
        <v>2</v>
      </c>
      <c r="E385" s="57">
        <v>1</v>
      </c>
      <c r="F385" s="57">
        <v>0</v>
      </c>
      <c r="G385" s="57">
        <f t="shared" si="12"/>
        <v>75</v>
      </c>
      <c r="H385" s="57">
        <v>2</v>
      </c>
      <c r="I385" s="57">
        <v>2021</v>
      </c>
      <c r="J385" s="57" t="s">
        <v>193</v>
      </c>
      <c r="K385" s="57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</row>
    <row r="386" spans="1:26" ht="20.25" hidden="1" customHeight="1">
      <c r="A386" s="54">
        <v>102014</v>
      </c>
      <c r="B386" s="60" t="s">
        <v>31</v>
      </c>
      <c r="C386" s="57">
        <v>3</v>
      </c>
      <c r="D386" s="57">
        <v>2</v>
      </c>
      <c r="E386" s="57">
        <v>1</v>
      </c>
      <c r="F386" s="57">
        <v>0</v>
      </c>
      <c r="G386" s="57">
        <f t="shared" si="12"/>
        <v>75</v>
      </c>
      <c r="H386" s="57">
        <v>2</v>
      </c>
      <c r="I386" s="57">
        <v>2021</v>
      </c>
      <c r="J386" s="57" t="s">
        <v>194</v>
      </c>
      <c r="K386" s="23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</row>
    <row r="387" spans="1:26" ht="20.25" hidden="1" customHeight="1">
      <c r="A387" s="54">
        <v>102014</v>
      </c>
      <c r="B387" s="60" t="s">
        <v>31</v>
      </c>
      <c r="C387" s="57">
        <v>3</v>
      </c>
      <c r="D387" s="57">
        <v>2</v>
      </c>
      <c r="E387" s="57">
        <v>1</v>
      </c>
      <c r="F387" s="57">
        <v>0</v>
      </c>
      <c r="G387" s="57">
        <f t="shared" si="12"/>
        <v>75</v>
      </c>
      <c r="H387" s="57">
        <v>2</v>
      </c>
      <c r="I387" s="57">
        <v>2021</v>
      </c>
      <c r="J387" s="57" t="s">
        <v>196</v>
      </c>
      <c r="K387" s="56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</row>
    <row r="388" spans="1:26" ht="20.25" hidden="1" customHeight="1">
      <c r="A388" s="54">
        <v>125062</v>
      </c>
      <c r="B388" s="23" t="s">
        <v>40</v>
      </c>
      <c r="C388" s="56">
        <v>2</v>
      </c>
      <c r="D388" s="57">
        <v>1</v>
      </c>
      <c r="E388" s="57">
        <v>0</v>
      </c>
      <c r="F388" s="57">
        <v>1</v>
      </c>
      <c r="G388" s="57">
        <f t="shared" si="12"/>
        <v>45</v>
      </c>
      <c r="H388" s="57">
        <v>3</v>
      </c>
      <c r="I388" s="57">
        <v>2020</v>
      </c>
      <c r="J388" s="57" t="s">
        <v>193</v>
      </c>
      <c r="K388" s="63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</row>
    <row r="389" spans="1:26" ht="20.25" hidden="1" customHeight="1">
      <c r="A389" s="54">
        <v>125062</v>
      </c>
      <c r="B389" s="23" t="s">
        <v>40</v>
      </c>
      <c r="C389" s="56">
        <v>2</v>
      </c>
      <c r="D389" s="57">
        <v>1</v>
      </c>
      <c r="E389" s="57">
        <v>0</v>
      </c>
      <c r="F389" s="57">
        <v>1</v>
      </c>
      <c r="G389" s="57">
        <f t="shared" si="12"/>
        <v>45</v>
      </c>
      <c r="H389" s="57">
        <v>3</v>
      </c>
      <c r="I389" s="57">
        <v>2020</v>
      </c>
      <c r="J389" s="57" t="s">
        <v>195</v>
      </c>
      <c r="K389" s="59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</row>
    <row r="390" spans="1:26" ht="20.25" hidden="1" customHeight="1">
      <c r="A390" s="54">
        <v>125062</v>
      </c>
      <c r="B390" s="23" t="s">
        <v>40</v>
      </c>
      <c r="C390" s="56">
        <v>2</v>
      </c>
      <c r="D390" s="57">
        <v>1</v>
      </c>
      <c r="E390" s="57">
        <v>0</v>
      </c>
      <c r="F390" s="57">
        <v>1</v>
      </c>
      <c r="G390" s="57">
        <f t="shared" si="12"/>
        <v>45</v>
      </c>
      <c r="H390" s="57">
        <v>4</v>
      </c>
      <c r="I390" s="57">
        <v>2020</v>
      </c>
      <c r="J390" s="57" t="s">
        <v>196</v>
      </c>
      <c r="K390" s="59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</row>
    <row r="391" spans="1:26" ht="20.25" hidden="1" customHeight="1">
      <c r="A391" s="54">
        <v>125062</v>
      </c>
      <c r="B391" s="23" t="s">
        <v>40</v>
      </c>
      <c r="C391" s="56">
        <v>2</v>
      </c>
      <c r="D391" s="57">
        <v>1</v>
      </c>
      <c r="E391" s="57">
        <v>0</v>
      </c>
      <c r="F391" s="57">
        <v>1</v>
      </c>
      <c r="G391" s="57">
        <f t="shared" si="12"/>
        <v>45</v>
      </c>
      <c r="H391" s="57">
        <v>3</v>
      </c>
      <c r="I391" s="57">
        <v>2021</v>
      </c>
      <c r="J391" s="57" t="s">
        <v>195</v>
      </c>
      <c r="K391" s="56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</row>
    <row r="392" spans="1:26" ht="20.25" hidden="1" customHeight="1">
      <c r="A392" s="54">
        <v>125062</v>
      </c>
      <c r="B392" s="23" t="s">
        <v>40</v>
      </c>
      <c r="C392" s="56">
        <v>2</v>
      </c>
      <c r="D392" s="57">
        <v>1</v>
      </c>
      <c r="E392" s="57">
        <v>0</v>
      </c>
      <c r="F392" s="57">
        <v>1</v>
      </c>
      <c r="G392" s="57">
        <f t="shared" si="12"/>
        <v>45</v>
      </c>
      <c r="H392" s="57">
        <v>3</v>
      </c>
      <c r="I392" s="57">
        <v>2021</v>
      </c>
      <c r="J392" s="57" t="s">
        <v>193</v>
      </c>
      <c r="K392" s="57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</row>
    <row r="393" spans="1:26" ht="20.25" hidden="1" customHeight="1">
      <c r="A393" s="54">
        <v>125062</v>
      </c>
      <c r="B393" s="23" t="s">
        <v>40</v>
      </c>
      <c r="C393" s="56">
        <v>2</v>
      </c>
      <c r="D393" s="57">
        <v>1</v>
      </c>
      <c r="E393" s="57">
        <v>0</v>
      </c>
      <c r="F393" s="57">
        <v>1</v>
      </c>
      <c r="G393" s="57">
        <f t="shared" si="12"/>
        <v>45</v>
      </c>
      <c r="H393" s="57">
        <v>4</v>
      </c>
      <c r="I393" s="57">
        <v>2021</v>
      </c>
      <c r="J393" s="57" t="s">
        <v>196</v>
      </c>
      <c r="K393" s="56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</row>
    <row r="394" spans="1:26" ht="20.25" hidden="1" customHeight="1">
      <c r="A394" s="54">
        <v>102027</v>
      </c>
      <c r="B394" s="60" t="s">
        <v>23</v>
      </c>
      <c r="C394" s="57">
        <v>3</v>
      </c>
      <c r="D394" s="57">
        <v>2</v>
      </c>
      <c r="E394" s="57">
        <v>0</v>
      </c>
      <c r="F394" s="57">
        <v>1</v>
      </c>
      <c r="G394" s="57">
        <f t="shared" si="12"/>
        <v>60</v>
      </c>
      <c r="H394" s="57">
        <v>1</v>
      </c>
      <c r="I394" s="57">
        <v>2020</v>
      </c>
      <c r="J394" s="57" t="s">
        <v>195</v>
      </c>
      <c r="K394" s="57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</row>
    <row r="395" spans="1:26" ht="20.25" hidden="1" customHeight="1">
      <c r="A395" s="54">
        <v>102027</v>
      </c>
      <c r="B395" s="60" t="s">
        <v>23</v>
      </c>
      <c r="C395" s="57">
        <v>3</v>
      </c>
      <c r="D395" s="57">
        <v>2</v>
      </c>
      <c r="E395" s="57">
        <v>0</v>
      </c>
      <c r="F395" s="57">
        <v>1</v>
      </c>
      <c r="G395" s="57">
        <f t="shared" si="12"/>
        <v>60</v>
      </c>
      <c r="H395" s="57">
        <v>1</v>
      </c>
      <c r="I395" s="57">
        <v>2020</v>
      </c>
      <c r="J395" s="57" t="s">
        <v>196</v>
      </c>
      <c r="K395" s="57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</row>
    <row r="396" spans="1:26" ht="20.25" hidden="1" customHeight="1">
      <c r="A396" s="54">
        <v>102027</v>
      </c>
      <c r="B396" s="60" t="s">
        <v>23</v>
      </c>
      <c r="C396" s="57">
        <v>3</v>
      </c>
      <c r="D396" s="57">
        <v>2</v>
      </c>
      <c r="E396" s="57">
        <v>0</v>
      </c>
      <c r="F396" s="57">
        <v>1</v>
      </c>
      <c r="G396" s="57">
        <f t="shared" si="12"/>
        <v>60</v>
      </c>
      <c r="H396" s="57">
        <v>1</v>
      </c>
      <c r="I396" s="57">
        <v>2021</v>
      </c>
      <c r="J396" s="57" t="s">
        <v>195</v>
      </c>
      <c r="K396" s="56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</row>
    <row r="397" spans="1:26" ht="20.25" hidden="1" customHeight="1">
      <c r="A397" s="54">
        <v>102027</v>
      </c>
      <c r="B397" s="60" t="s">
        <v>23</v>
      </c>
      <c r="C397" s="57">
        <v>3</v>
      </c>
      <c r="D397" s="57">
        <v>2</v>
      </c>
      <c r="E397" s="57">
        <v>0</v>
      </c>
      <c r="F397" s="57">
        <v>1</v>
      </c>
      <c r="G397" s="57">
        <f t="shared" si="12"/>
        <v>60</v>
      </c>
      <c r="H397" s="57">
        <v>1</v>
      </c>
      <c r="I397" s="57">
        <v>2021</v>
      </c>
      <c r="J397" s="57" t="s">
        <v>196</v>
      </c>
      <c r="K397" s="56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</row>
    <row r="398" spans="1:26" ht="20.25" hidden="1" customHeight="1">
      <c r="A398" s="54">
        <v>125055</v>
      </c>
      <c r="B398" s="49" t="s">
        <v>177</v>
      </c>
      <c r="C398" s="56">
        <v>2</v>
      </c>
      <c r="D398" s="57">
        <v>2</v>
      </c>
      <c r="E398" s="57">
        <v>0</v>
      </c>
      <c r="F398" s="57">
        <v>0</v>
      </c>
      <c r="G398" s="57">
        <f t="shared" si="12"/>
        <v>30</v>
      </c>
      <c r="H398" s="57">
        <v>5</v>
      </c>
      <c r="I398" s="57">
        <v>2020</v>
      </c>
      <c r="J398" s="57" t="s">
        <v>196</v>
      </c>
      <c r="K398" s="57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</row>
    <row r="399" spans="1:26" ht="20.25" hidden="1" customHeight="1">
      <c r="A399" s="54">
        <v>125055</v>
      </c>
      <c r="B399" s="49" t="s">
        <v>177</v>
      </c>
      <c r="C399" s="56">
        <v>2</v>
      </c>
      <c r="D399" s="57">
        <v>2</v>
      </c>
      <c r="E399" s="57">
        <v>0</v>
      </c>
      <c r="F399" s="57">
        <v>0</v>
      </c>
      <c r="G399" s="57">
        <f t="shared" si="12"/>
        <v>30</v>
      </c>
      <c r="H399" s="57">
        <v>5</v>
      </c>
      <c r="I399" s="57">
        <v>2021</v>
      </c>
      <c r="J399" s="57" t="s">
        <v>196</v>
      </c>
      <c r="K399" s="56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</row>
    <row r="400" spans="1:26" ht="20.25" hidden="1" customHeight="1">
      <c r="A400" s="54">
        <v>126055</v>
      </c>
      <c r="B400" s="55" t="s">
        <v>96</v>
      </c>
      <c r="C400" s="56">
        <v>3</v>
      </c>
      <c r="D400" s="57">
        <v>3</v>
      </c>
      <c r="E400" s="57">
        <v>0</v>
      </c>
      <c r="F400" s="57">
        <v>0</v>
      </c>
      <c r="G400" s="57">
        <f t="shared" si="12"/>
        <v>45</v>
      </c>
      <c r="H400" s="57">
        <v>2</v>
      </c>
      <c r="I400" s="57">
        <v>2020</v>
      </c>
      <c r="J400" s="57" t="s">
        <v>193</v>
      </c>
      <c r="K400" s="57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</row>
    <row r="401" spans="1:26" ht="20.25" hidden="1" customHeight="1">
      <c r="A401" s="54">
        <v>126055</v>
      </c>
      <c r="B401" s="55" t="s">
        <v>96</v>
      </c>
      <c r="C401" s="56">
        <v>3</v>
      </c>
      <c r="D401" s="57">
        <v>3</v>
      </c>
      <c r="E401" s="57">
        <v>0</v>
      </c>
      <c r="F401" s="57">
        <v>0</v>
      </c>
      <c r="G401" s="57">
        <f t="shared" si="12"/>
        <v>45</v>
      </c>
      <c r="H401" s="57">
        <v>2</v>
      </c>
      <c r="I401" s="57">
        <v>2021</v>
      </c>
      <c r="J401" s="57" t="s">
        <v>193</v>
      </c>
      <c r="K401" s="57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</row>
    <row r="402" spans="1:26" ht="20.25" hidden="1" customHeight="1">
      <c r="A402" s="54">
        <v>126056</v>
      </c>
      <c r="B402" s="55" t="s">
        <v>127</v>
      </c>
      <c r="C402" s="57">
        <v>3</v>
      </c>
      <c r="D402" s="57">
        <v>3</v>
      </c>
      <c r="E402" s="57">
        <v>0</v>
      </c>
      <c r="F402" s="57">
        <v>0</v>
      </c>
      <c r="G402" s="57">
        <f t="shared" si="12"/>
        <v>45</v>
      </c>
      <c r="H402" s="57">
        <v>6</v>
      </c>
      <c r="I402" s="57">
        <v>2020</v>
      </c>
      <c r="J402" s="57" t="s">
        <v>193</v>
      </c>
      <c r="K402" s="57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</row>
    <row r="403" spans="1:26" ht="20.25" hidden="1" customHeight="1">
      <c r="A403" s="54">
        <v>126056</v>
      </c>
      <c r="B403" s="55" t="s">
        <v>127</v>
      </c>
      <c r="C403" s="57">
        <v>3</v>
      </c>
      <c r="D403" s="57">
        <v>3</v>
      </c>
      <c r="E403" s="57">
        <v>0</v>
      </c>
      <c r="F403" s="57">
        <v>0</v>
      </c>
      <c r="G403" s="57">
        <f t="shared" si="12"/>
        <v>45</v>
      </c>
      <c r="H403" s="57">
        <v>6</v>
      </c>
      <c r="I403" s="57">
        <v>2021</v>
      </c>
      <c r="J403" s="57" t="s">
        <v>193</v>
      </c>
      <c r="K403" s="57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</row>
    <row r="404" spans="1:26" ht="20.25" hidden="1" customHeight="1">
      <c r="A404" s="54">
        <v>128032</v>
      </c>
      <c r="B404" s="55" t="s">
        <v>168</v>
      </c>
      <c r="C404" s="56">
        <v>2</v>
      </c>
      <c r="D404" s="56">
        <v>1</v>
      </c>
      <c r="E404" s="57">
        <v>0</v>
      </c>
      <c r="F404" s="57">
        <v>1</v>
      </c>
      <c r="G404" s="57">
        <f t="shared" si="12"/>
        <v>45</v>
      </c>
      <c r="H404" s="57">
        <v>6</v>
      </c>
      <c r="I404" s="57">
        <v>2020</v>
      </c>
      <c r="J404" s="57" t="s">
        <v>194</v>
      </c>
      <c r="K404" s="57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</row>
    <row r="405" spans="1:26" ht="20.25" hidden="1" customHeight="1">
      <c r="A405" s="54">
        <v>128032</v>
      </c>
      <c r="B405" s="55" t="s">
        <v>168</v>
      </c>
      <c r="C405" s="56">
        <v>2</v>
      </c>
      <c r="D405" s="56">
        <v>1</v>
      </c>
      <c r="E405" s="57">
        <v>0</v>
      </c>
      <c r="F405" s="57">
        <v>1</v>
      </c>
      <c r="G405" s="57">
        <f t="shared" si="12"/>
        <v>45</v>
      </c>
      <c r="H405" s="57">
        <v>6</v>
      </c>
      <c r="I405" s="57">
        <v>2021</v>
      </c>
      <c r="J405" s="57" t="s">
        <v>194</v>
      </c>
      <c r="K405" s="23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</row>
    <row r="406" spans="1:26" ht="20.25" hidden="1" customHeight="1">
      <c r="A406" s="54">
        <v>102033</v>
      </c>
      <c r="B406" s="60" t="s">
        <v>52</v>
      </c>
      <c r="C406" s="57">
        <v>2</v>
      </c>
      <c r="D406" s="57">
        <v>2</v>
      </c>
      <c r="E406" s="57">
        <v>0</v>
      </c>
      <c r="F406" s="57">
        <v>0</v>
      </c>
      <c r="G406" s="57">
        <f t="shared" si="12"/>
        <v>30</v>
      </c>
      <c r="H406" s="57">
        <v>4</v>
      </c>
      <c r="I406" s="57">
        <v>2020</v>
      </c>
      <c r="J406" s="57" t="s">
        <v>193</v>
      </c>
      <c r="K406" s="56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</row>
    <row r="407" spans="1:26" ht="20.25" hidden="1" customHeight="1">
      <c r="A407" s="54">
        <v>102033</v>
      </c>
      <c r="B407" s="60" t="s">
        <v>52</v>
      </c>
      <c r="C407" s="57">
        <v>2</v>
      </c>
      <c r="D407" s="57">
        <v>2</v>
      </c>
      <c r="E407" s="57">
        <v>0</v>
      </c>
      <c r="F407" s="57">
        <v>0</v>
      </c>
      <c r="G407" s="57">
        <f t="shared" si="12"/>
        <v>30</v>
      </c>
      <c r="H407" s="57">
        <v>4</v>
      </c>
      <c r="I407" s="57">
        <v>2020</v>
      </c>
      <c r="J407" s="57" t="s">
        <v>195</v>
      </c>
      <c r="K407" s="57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</row>
    <row r="408" spans="1:26" ht="20.25" hidden="1" customHeight="1">
      <c r="A408" s="54">
        <v>102033</v>
      </c>
      <c r="B408" s="60" t="s">
        <v>52</v>
      </c>
      <c r="C408" s="57">
        <v>2</v>
      </c>
      <c r="D408" s="57">
        <v>2</v>
      </c>
      <c r="E408" s="57">
        <v>0</v>
      </c>
      <c r="F408" s="57">
        <v>0</v>
      </c>
      <c r="G408" s="57">
        <f t="shared" si="12"/>
        <v>30</v>
      </c>
      <c r="H408" s="57">
        <v>4</v>
      </c>
      <c r="I408" s="57">
        <v>2020</v>
      </c>
      <c r="J408" s="57" t="s">
        <v>194</v>
      </c>
      <c r="K408" s="57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</row>
    <row r="409" spans="1:26" ht="20.25" hidden="1" customHeight="1">
      <c r="A409" s="54">
        <v>102033</v>
      </c>
      <c r="B409" s="60" t="s">
        <v>52</v>
      </c>
      <c r="C409" s="57">
        <v>2</v>
      </c>
      <c r="D409" s="57">
        <v>2</v>
      </c>
      <c r="E409" s="57">
        <v>0</v>
      </c>
      <c r="F409" s="57">
        <v>0</v>
      </c>
      <c r="G409" s="57">
        <f t="shared" si="12"/>
        <v>30</v>
      </c>
      <c r="H409" s="57">
        <v>4</v>
      </c>
      <c r="I409" s="57">
        <v>2020</v>
      </c>
      <c r="J409" s="57" t="s">
        <v>196</v>
      </c>
      <c r="K409" s="57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</row>
    <row r="410" spans="1:26" ht="20.25" hidden="1" customHeight="1">
      <c r="A410" s="54">
        <v>102033</v>
      </c>
      <c r="B410" s="60" t="s">
        <v>52</v>
      </c>
      <c r="C410" s="57">
        <v>2</v>
      </c>
      <c r="D410" s="57">
        <v>2</v>
      </c>
      <c r="E410" s="57">
        <v>0</v>
      </c>
      <c r="F410" s="57">
        <v>0</v>
      </c>
      <c r="G410" s="57">
        <f t="shared" si="12"/>
        <v>30</v>
      </c>
      <c r="H410" s="57">
        <v>4</v>
      </c>
      <c r="I410" s="57">
        <v>2021</v>
      </c>
      <c r="J410" s="57" t="s">
        <v>195</v>
      </c>
      <c r="K410" s="56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</row>
    <row r="411" spans="1:26" ht="20.25" hidden="1" customHeight="1">
      <c r="A411" s="54">
        <v>102033</v>
      </c>
      <c r="B411" s="60" t="s">
        <v>52</v>
      </c>
      <c r="C411" s="57">
        <v>2</v>
      </c>
      <c r="D411" s="57">
        <v>2</v>
      </c>
      <c r="E411" s="57">
        <v>0</v>
      </c>
      <c r="F411" s="57">
        <v>0</v>
      </c>
      <c r="G411" s="57">
        <f t="shared" si="12"/>
        <v>30</v>
      </c>
      <c r="H411" s="57">
        <v>4</v>
      </c>
      <c r="I411" s="57">
        <v>2021</v>
      </c>
      <c r="J411" s="57" t="s">
        <v>193</v>
      </c>
      <c r="K411" s="57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</row>
    <row r="412" spans="1:26" ht="20.25" hidden="1" customHeight="1">
      <c r="A412" s="54">
        <v>102033</v>
      </c>
      <c r="B412" s="60" t="s">
        <v>52</v>
      </c>
      <c r="C412" s="57">
        <v>2</v>
      </c>
      <c r="D412" s="57">
        <v>2</v>
      </c>
      <c r="E412" s="57">
        <v>0</v>
      </c>
      <c r="F412" s="57">
        <v>0</v>
      </c>
      <c r="G412" s="57">
        <f t="shared" si="12"/>
        <v>30</v>
      </c>
      <c r="H412" s="57">
        <v>4</v>
      </c>
      <c r="I412" s="57">
        <v>2021</v>
      </c>
      <c r="J412" s="57" t="s">
        <v>194</v>
      </c>
      <c r="K412" s="23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</row>
    <row r="413" spans="1:26" ht="20.25" hidden="1" customHeight="1">
      <c r="A413" s="54">
        <v>102033</v>
      </c>
      <c r="B413" s="60" t="s">
        <v>52</v>
      </c>
      <c r="C413" s="57">
        <v>2</v>
      </c>
      <c r="D413" s="57">
        <v>2</v>
      </c>
      <c r="E413" s="57">
        <v>0</v>
      </c>
      <c r="F413" s="57">
        <v>0</v>
      </c>
      <c r="G413" s="57">
        <f t="shared" si="12"/>
        <v>30</v>
      </c>
      <c r="H413" s="57">
        <v>4</v>
      </c>
      <c r="I413" s="57">
        <v>2021</v>
      </c>
      <c r="J413" s="57" t="s">
        <v>196</v>
      </c>
      <c r="K413" s="56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</row>
    <row r="414" spans="1:26" ht="20.25" hidden="1" customHeight="1">
      <c r="A414" s="54">
        <v>128033</v>
      </c>
      <c r="B414" s="55" t="s">
        <v>167</v>
      </c>
      <c r="C414" s="57">
        <v>2</v>
      </c>
      <c r="D414" s="57">
        <v>1</v>
      </c>
      <c r="E414" s="57">
        <v>0</v>
      </c>
      <c r="F414" s="57">
        <v>1</v>
      </c>
      <c r="G414" s="57">
        <f t="shared" si="12"/>
        <v>45</v>
      </c>
      <c r="H414" s="57">
        <v>6</v>
      </c>
      <c r="I414" s="57">
        <v>2020</v>
      </c>
      <c r="J414" s="57" t="s">
        <v>194</v>
      </c>
      <c r="K414" s="57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</row>
    <row r="415" spans="1:26" ht="20.25" hidden="1" customHeight="1">
      <c r="A415" s="54">
        <v>128033</v>
      </c>
      <c r="B415" s="55" t="s">
        <v>167</v>
      </c>
      <c r="C415" s="57">
        <v>2</v>
      </c>
      <c r="D415" s="57">
        <v>1</v>
      </c>
      <c r="E415" s="57">
        <v>0</v>
      </c>
      <c r="F415" s="57">
        <v>1</v>
      </c>
      <c r="G415" s="57">
        <f t="shared" si="12"/>
        <v>45</v>
      </c>
      <c r="H415" s="57">
        <v>6</v>
      </c>
      <c r="I415" s="57">
        <v>2021</v>
      </c>
      <c r="J415" s="57" t="s">
        <v>194</v>
      </c>
      <c r="K415" s="23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</row>
    <row r="416" spans="1:26" ht="20.25" hidden="1" customHeight="1">
      <c r="A416" s="54">
        <v>125026</v>
      </c>
      <c r="B416" s="55" t="s">
        <v>50</v>
      </c>
      <c r="C416" s="56">
        <v>2</v>
      </c>
      <c r="D416" s="57">
        <v>1</v>
      </c>
      <c r="E416" s="57">
        <v>0</v>
      </c>
      <c r="F416" s="57">
        <v>1</v>
      </c>
      <c r="G416" s="57">
        <f t="shared" si="12"/>
        <v>45</v>
      </c>
      <c r="H416" s="57" t="s">
        <v>198</v>
      </c>
      <c r="I416" s="57">
        <v>2020</v>
      </c>
      <c r="J416" s="57" t="s">
        <v>196</v>
      </c>
      <c r="K416" s="57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</row>
    <row r="417" spans="1:26" ht="20.25" hidden="1" customHeight="1">
      <c r="A417" s="54">
        <v>125026</v>
      </c>
      <c r="B417" s="55" t="s">
        <v>50</v>
      </c>
      <c r="C417" s="56">
        <v>2</v>
      </c>
      <c r="D417" s="57">
        <v>1</v>
      </c>
      <c r="E417" s="57">
        <v>0</v>
      </c>
      <c r="F417" s="57">
        <v>1</v>
      </c>
      <c r="G417" s="57">
        <f t="shared" si="12"/>
        <v>45</v>
      </c>
      <c r="H417" s="57" t="s">
        <v>198</v>
      </c>
      <c r="I417" s="57">
        <v>2021</v>
      </c>
      <c r="J417" s="57" t="s">
        <v>196</v>
      </c>
      <c r="K417" s="56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</row>
    <row r="418" spans="1:26" ht="20.25" hidden="1" customHeight="1">
      <c r="A418" s="54">
        <v>127027</v>
      </c>
      <c r="B418" s="55" t="s">
        <v>50</v>
      </c>
      <c r="C418" s="56">
        <v>3</v>
      </c>
      <c r="D418" s="57">
        <v>3</v>
      </c>
      <c r="E418" s="57">
        <v>0</v>
      </c>
      <c r="F418" s="57">
        <v>0</v>
      </c>
      <c r="G418" s="57">
        <f t="shared" si="12"/>
        <v>45</v>
      </c>
      <c r="H418" s="57">
        <v>4</v>
      </c>
      <c r="I418" s="57">
        <v>2020</v>
      </c>
      <c r="J418" s="57" t="s">
        <v>195</v>
      </c>
      <c r="K418" s="59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</row>
    <row r="419" spans="1:26" ht="20.25" hidden="1" customHeight="1">
      <c r="A419" s="54">
        <v>127027</v>
      </c>
      <c r="B419" s="55" t="s">
        <v>50</v>
      </c>
      <c r="C419" s="56">
        <v>3</v>
      </c>
      <c r="D419" s="57">
        <v>3</v>
      </c>
      <c r="E419" s="57">
        <v>0</v>
      </c>
      <c r="F419" s="57">
        <v>0</v>
      </c>
      <c r="G419" s="57">
        <f t="shared" si="12"/>
        <v>45</v>
      </c>
      <c r="H419" s="57">
        <v>4</v>
      </c>
      <c r="I419" s="57">
        <v>2021</v>
      </c>
      <c r="J419" s="57" t="s">
        <v>195</v>
      </c>
      <c r="K419" s="56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</row>
    <row r="420" spans="1:26" ht="20.25" hidden="1" customHeight="1">
      <c r="A420" s="54">
        <v>125027</v>
      </c>
      <c r="B420" s="55" t="s">
        <v>66</v>
      </c>
      <c r="C420" s="56">
        <v>2</v>
      </c>
      <c r="D420" s="57">
        <v>1</v>
      </c>
      <c r="E420" s="57">
        <v>0</v>
      </c>
      <c r="F420" s="57">
        <v>1</v>
      </c>
      <c r="G420" s="57">
        <f t="shared" si="12"/>
        <v>45</v>
      </c>
      <c r="H420" s="57" t="s">
        <v>200</v>
      </c>
      <c r="I420" s="57">
        <v>2020</v>
      </c>
      <c r="J420" s="57" t="s">
        <v>195</v>
      </c>
      <c r="K420" s="59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</row>
    <row r="421" spans="1:26" ht="20.25" hidden="1" customHeight="1">
      <c r="A421" s="54">
        <v>125027</v>
      </c>
      <c r="B421" s="55" t="s">
        <v>66</v>
      </c>
      <c r="C421" s="56">
        <v>2</v>
      </c>
      <c r="D421" s="57">
        <v>1</v>
      </c>
      <c r="E421" s="57">
        <v>0</v>
      </c>
      <c r="F421" s="57">
        <v>1</v>
      </c>
      <c r="G421" s="57">
        <f t="shared" si="12"/>
        <v>45</v>
      </c>
      <c r="H421" s="57" t="s">
        <v>203</v>
      </c>
      <c r="I421" s="57">
        <v>2020</v>
      </c>
      <c r="J421" s="57" t="s">
        <v>196</v>
      </c>
      <c r="K421" s="57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</row>
    <row r="422" spans="1:26" ht="20.25" hidden="1" customHeight="1">
      <c r="A422" s="54">
        <v>125027</v>
      </c>
      <c r="B422" s="55" t="s">
        <v>66</v>
      </c>
      <c r="C422" s="56">
        <v>2</v>
      </c>
      <c r="D422" s="57">
        <v>1</v>
      </c>
      <c r="E422" s="57">
        <v>0</v>
      </c>
      <c r="F422" s="57">
        <v>1</v>
      </c>
      <c r="G422" s="57">
        <f t="shared" si="12"/>
        <v>45</v>
      </c>
      <c r="H422" s="57" t="s">
        <v>200</v>
      </c>
      <c r="I422" s="57">
        <v>2021</v>
      </c>
      <c r="J422" s="57" t="s">
        <v>195</v>
      </c>
      <c r="K422" s="56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</row>
    <row r="423" spans="1:26" ht="20.25" hidden="1" customHeight="1">
      <c r="A423" s="54">
        <v>125027</v>
      </c>
      <c r="B423" s="55" t="s">
        <v>66</v>
      </c>
      <c r="C423" s="56">
        <v>2</v>
      </c>
      <c r="D423" s="57">
        <v>1</v>
      </c>
      <c r="E423" s="57">
        <v>0</v>
      </c>
      <c r="F423" s="57">
        <v>1</v>
      </c>
      <c r="G423" s="57">
        <f t="shared" si="12"/>
        <v>45</v>
      </c>
      <c r="H423" s="57" t="s">
        <v>203</v>
      </c>
      <c r="I423" s="57">
        <v>2021</v>
      </c>
      <c r="J423" s="57" t="s">
        <v>196</v>
      </c>
      <c r="K423" s="56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</row>
    <row r="424" spans="1:26" ht="20.25" hidden="1" customHeight="1">
      <c r="A424" s="54">
        <v>126044</v>
      </c>
      <c r="B424" s="60" t="s">
        <v>125</v>
      </c>
      <c r="C424" s="57">
        <v>3</v>
      </c>
      <c r="D424" s="57">
        <v>3</v>
      </c>
      <c r="E424" s="57">
        <v>0</v>
      </c>
      <c r="F424" s="57">
        <v>0</v>
      </c>
      <c r="G424" s="57">
        <f t="shared" si="12"/>
        <v>45</v>
      </c>
      <c r="H424" s="57">
        <v>6</v>
      </c>
      <c r="I424" s="57">
        <v>2020</v>
      </c>
      <c r="J424" s="57" t="s">
        <v>193</v>
      </c>
      <c r="K424" s="57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</row>
    <row r="425" spans="1:26" ht="20.25" hidden="1" customHeight="1">
      <c r="A425" s="54">
        <v>126044</v>
      </c>
      <c r="B425" s="60" t="s">
        <v>125</v>
      </c>
      <c r="C425" s="57">
        <v>3</v>
      </c>
      <c r="D425" s="57">
        <v>3</v>
      </c>
      <c r="E425" s="57">
        <v>0</v>
      </c>
      <c r="F425" s="57">
        <v>0</v>
      </c>
      <c r="G425" s="57">
        <f t="shared" si="12"/>
        <v>45</v>
      </c>
      <c r="H425" s="57">
        <v>6</v>
      </c>
      <c r="I425" s="57">
        <v>2021</v>
      </c>
      <c r="J425" s="57" t="s">
        <v>193</v>
      </c>
      <c r="K425" s="57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</row>
    <row r="426" spans="1:26" ht="20.25" hidden="1" customHeight="1">
      <c r="A426" s="54">
        <v>100010</v>
      </c>
      <c r="B426" s="55" t="s">
        <v>51</v>
      </c>
      <c r="C426" s="56">
        <v>2</v>
      </c>
      <c r="D426" s="57">
        <v>1</v>
      </c>
      <c r="E426" s="57">
        <v>0</v>
      </c>
      <c r="F426" s="57">
        <v>1</v>
      </c>
      <c r="G426" s="57">
        <f t="shared" si="12"/>
        <v>45</v>
      </c>
      <c r="H426" s="57">
        <v>4</v>
      </c>
      <c r="I426" s="57">
        <v>2020</v>
      </c>
      <c r="J426" s="57" t="s">
        <v>195</v>
      </c>
      <c r="K426" s="56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</row>
    <row r="427" spans="1:26" ht="20.25" hidden="1" customHeight="1">
      <c r="A427" s="54">
        <v>100010</v>
      </c>
      <c r="B427" s="55" t="s">
        <v>51</v>
      </c>
      <c r="C427" s="56">
        <v>2</v>
      </c>
      <c r="D427" s="57">
        <v>1</v>
      </c>
      <c r="E427" s="57">
        <v>0</v>
      </c>
      <c r="F427" s="57">
        <v>1</v>
      </c>
      <c r="G427" s="57">
        <f t="shared" si="12"/>
        <v>45</v>
      </c>
      <c r="H427" s="57">
        <v>3</v>
      </c>
      <c r="I427" s="57">
        <v>2020</v>
      </c>
      <c r="J427" s="57" t="s">
        <v>196</v>
      </c>
      <c r="K427" s="57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</row>
    <row r="428" spans="1:26" ht="20.25" hidden="1" customHeight="1">
      <c r="A428" s="54">
        <v>100010</v>
      </c>
      <c r="B428" s="55" t="s">
        <v>51</v>
      </c>
      <c r="C428" s="56">
        <v>2</v>
      </c>
      <c r="D428" s="57">
        <v>1</v>
      </c>
      <c r="E428" s="57">
        <v>0</v>
      </c>
      <c r="F428" s="57">
        <v>1</v>
      </c>
      <c r="G428" s="57">
        <f t="shared" si="12"/>
        <v>45</v>
      </c>
      <c r="H428" s="57">
        <v>4</v>
      </c>
      <c r="I428" s="57">
        <v>2021</v>
      </c>
      <c r="J428" s="57" t="s">
        <v>195</v>
      </c>
      <c r="K428" s="56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</row>
    <row r="429" spans="1:26" ht="20.25" hidden="1" customHeight="1">
      <c r="A429" s="54">
        <v>100010</v>
      </c>
      <c r="B429" s="55" t="s">
        <v>51</v>
      </c>
      <c r="C429" s="56">
        <v>2</v>
      </c>
      <c r="D429" s="57">
        <v>1</v>
      </c>
      <c r="E429" s="57">
        <v>0</v>
      </c>
      <c r="F429" s="57">
        <v>1</v>
      </c>
      <c r="G429" s="57">
        <f t="shared" si="12"/>
        <v>45</v>
      </c>
      <c r="H429" s="57">
        <v>3</v>
      </c>
      <c r="I429" s="57">
        <v>2021</v>
      </c>
      <c r="J429" s="57" t="s">
        <v>196</v>
      </c>
      <c r="K429" s="56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</row>
    <row r="430" spans="1:26" ht="20.25" hidden="1" customHeight="1">
      <c r="A430" s="54">
        <v>126060</v>
      </c>
      <c r="B430" s="60" t="s">
        <v>108</v>
      </c>
      <c r="C430" s="57">
        <v>2</v>
      </c>
      <c r="D430" s="57">
        <v>2</v>
      </c>
      <c r="E430" s="57">
        <v>0</v>
      </c>
      <c r="F430" s="57">
        <v>0</v>
      </c>
      <c r="G430" s="57">
        <f t="shared" si="12"/>
        <v>30</v>
      </c>
      <c r="H430" s="57">
        <v>4</v>
      </c>
      <c r="I430" s="57">
        <v>2020</v>
      </c>
      <c r="J430" s="57" t="s">
        <v>193</v>
      </c>
      <c r="K430" s="59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</row>
    <row r="431" spans="1:26" ht="20.25" hidden="1" customHeight="1">
      <c r="A431" s="54">
        <v>126060</v>
      </c>
      <c r="B431" s="60" t="s">
        <v>108</v>
      </c>
      <c r="C431" s="57">
        <v>2</v>
      </c>
      <c r="D431" s="57">
        <v>2</v>
      </c>
      <c r="E431" s="57">
        <v>0</v>
      </c>
      <c r="F431" s="57">
        <v>0</v>
      </c>
      <c r="G431" s="57">
        <f t="shared" si="12"/>
        <v>30</v>
      </c>
      <c r="H431" s="57">
        <v>4</v>
      </c>
      <c r="I431" s="57">
        <v>2021</v>
      </c>
      <c r="J431" s="57" t="s">
        <v>193</v>
      </c>
      <c r="K431" s="57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</row>
    <row r="432" spans="1:26" ht="20.25" hidden="1" customHeight="1">
      <c r="A432" s="54">
        <v>127028</v>
      </c>
      <c r="B432" s="49" t="s">
        <v>71</v>
      </c>
      <c r="C432" s="56">
        <v>3</v>
      </c>
      <c r="D432" s="57">
        <v>3</v>
      </c>
      <c r="E432" s="57">
        <v>0</v>
      </c>
      <c r="F432" s="57">
        <v>0</v>
      </c>
      <c r="G432" s="57">
        <f t="shared" si="12"/>
        <v>45</v>
      </c>
      <c r="H432" s="57">
        <v>6</v>
      </c>
      <c r="I432" s="57">
        <v>2020</v>
      </c>
      <c r="J432" s="57" t="s">
        <v>195</v>
      </c>
      <c r="K432" s="59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</row>
    <row r="433" spans="1:26" ht="20.25" hidden="1" customHeight="1">
      <c r="A433" s="54">
        <v>127028</v>
      </c>
      <c r="B433" s="49" t="s">
        <v>71</v>
      </c>
      <c r="C433" s="56">
        <v>3</v>
      </c>
      <c r="D433" s="57">
        <v>3</v>
      </c>
      <c r="E433" s="57">
        <v>0</v>
      </c>
      <c r="F433" s="57">
        <v>0</v>
      </c>
      <c r="G433" s="57">
        <f t="shared" si="12"/>
        <v>45</v>
      </c>
      <c r="H433" s="57">
        <v>6</v>
      </c>
      <c r="I433" s="57">
        <v>2021</v>
      </c>
      <c r="J433" s="57" t="s">
        <v>195</v>
      </c>
      <c r="K433" s="56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</row>
    <row r="434" spans="1:26" ht="20.25" hidden="1" customHeight="1">
      <c r="A434" s="61">
        <v>127024</v>
      </c>
      <c r="B434" s="49" t="s">
        <v>76</v>
      </c>
      <c r="C434" s="57">
        <v>2</v>
      </c>
      <c r="D434" s="57">
        <v>2</v>
      </c>
      <c r="E434" s="57">
        <v>0</v>
      </c>
      <c r="F434" s="57">
        <v>0</v>
      </c>
      <c r="G434" s="57">
        <f t="shared" si="12"/>
        <v>30</v>
      </c>
      <c r="H434" s="57" t="s">
        <v>197</v>
      </c>
      <c r="I434" s="57">
        <v>2020</v>
      </c>
      <c r="J434" s="57" t="s">
        <v>195</v>
      </c>
      <c r="K434" s="57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</row>
    <row r="435" spans="1:26" ht="20.25" hidden="1" customHeight="1">
      <c r="A435" s="61">
        <v>127024</v>
      </c>
      <c r="B435" s="49" t="s">
        <v>76</v>
      </c>
      <c r="C435" s="57">
        <v>2</v>
      </c>
      <c r="D435" s="57">
        <v>2</v>
      </c>
      <c r="E435" s="57">
        <v>0</v>
      </c>
      <c r="F435" s="57">
        <v>0</v>
      </c>
      <c r="G435" s="57">
        <f t="shared" si="12"/>
        <v>30</v>
      </c>
      <c r="H435" s="57" t="s">
        <v>197</v>
      </c>
      <c r="I435" s="57">
        <v>2021</v>
      </c>
      <c r="J435" s="57" t="s">
        <v>195</v>
      </c>
      <c r="K435" s="56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</row>
    <row r="436" spans="1:26" ht="20.25" hidden="1" customHeight="1">
      <c r="A436" s="54">
        <v>125029</v>
      </c>
      <c r="B436" s="49" t="s">
        <v>63</v>
      </c>
      <c r="C436" s="56">
        <v>2</v>
      </c>
      <c r="D436" s="57">
        <v>1</v>
      </c>
      <c r="E436" s="57">
        <v>0</v>
      </c>
      <c r="F436" s="57">
        <v>1</v>
      </c>
      <c r="G436" s="57">
        <f t="shared" si="12"/>
        <v>45</v>
      </c>
      <c r="H436" s="57">
        <v>5</v>
      </c>
      <c r="I436" s="57">
        <v>2020</v>
      </c>
      <c r="J436" s="57" t="s">
        <v>195</v>
      </c>
      <c r="K436" s="59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</row>
    <row r="437" spans="1:26" ht="20.25" hidden="1" customHeight="1">
      <c r="A437" s="54">
        <v>125029</v>
      </c>
      <c r="B437" s="49" t="s">
        <v>63</v>
      </c>
      <c r="C437" s="56">
        <v>2</v>
      </c>
      <c r="D437" s="57">
        <v>1</v>
      </c>
      <c r="E437" s="57">
        <v>0</v>
      </c>
      <c r="F437" s="57">
        <v>1</v>
      </c>
      <c r="G437" s="57">
        <f t="shared" si="12"/>
        <v>45</v>
      </c>
      <c r="H437" s="57">
        <v>5</v>
      </c>
      <c r="I437" s="57">
        <v>2020</v>
      </c>
      <c r="J437" s="57" t="s">
        <v>196</v>
      </c>
      <c r="K437" s="59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</row>
    <row r="438" spans="1:26" ht="20.25" hidden="1" customHeight="1">
      <c r="A438" s="54">
        <v>125029</v>
      </c>
      <c r="B438" s="49" t="s">
        <v>63</v>
      </c>
      <c r="C438" s="56">
        <v>2</v>
      </c>
      <c r="D438" s="57">
        <v>1</v>
      </c>
      <c r="E438" s="57">
        <v>0</v>
      </c>
      <c r="F438" s="57">
        <v>1</v>
      </c>
      <c r="G438" s="57">
        <f t="shared" si="12"/>
        <v>45</v>
      </c>
      <c r="H438" s="57">
        <v>5</v>
      </c>
      <c r="I438" s="57">
        <v>2021</v>
      </c>
      <c r="J438" s="57" t="s">
        <v>195</v>
      </c>
      <c r="K438" s="56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</row>
    <row r="439" spans="1:26" ht="20.25" hidden="1" customHeight="1">
      <c r="A439" s="54">
        <v>125029</v>
      </c>
      <c r="B439" s="49" t="s">
        <v>63</v>
      </c>
      <c r="C439" s="56">
        <v>2</v>
      </c>
      <c r="D439" s="57">
        <v>1</v>
      </c>
      <c r="E439" s="57">
        <v>0</v>
      </c>
      <c r="F439" s="57">
        <v>1</v>
      </c>
      <c r="G439" s="57">
        <f t="shared" si="12"/>
        <v>45</v>
      </c>
      <c r="H439" s="57">
        <v>5</v>
      </c>
      <c r="I439" s="57">
        <v>2021</v>
      </c>
      <c r="J439" s="57" t="s">
        <v>196</v>
      </c>
      <c r="K439" s="56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</row>
    <row r="440" spans="1:26" ht="20.25" hidden="1" customHeight="1">
      <c r="A440" s="57">
        <v>102063</v>
      </c>
      <c r="B440" s="49" t="s">
        <v>18</v>
      </c>
      <c r="C440" s="57">
        <v>3</v>
      </c>
      <c r="D440" s="57">
        <v>3</v>
      </c>
      <c r="E440" s="57">
        <v>0</v>
      </c>
      <c r="F440" s="57">
        <v>0</v>
      </c>
      <c r="G440" s="57">
        <f t="shared" ref="G440:G443" si="13">D440*15+E440*45+F440*30</f>
        <v>45</v>
      </c>
      <c r="H440" s="57">
        <v>1</v>
      </c>
      <c r="I440" s="57">
        <v>2020</v>
      </c>
      <c r="J440" s="57" t="s">
        <v>193</v>
      </c>
      <c r="K440" s="57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</row>
    <row r="441" spans="1:26" ht="20.25" hidden="1" customHeight="1">
      <c r="A441" s="57">
        <v>102063</v>
      </c>
      <c r="B441" s="49" t="s">
        <v>18</v>
      </c>
      <c r="C441" s="57">
        <v>3</v>
      </c>
      <c r="D441" s="57">
        <v>3</v>
      </c>
      <c r="E441" s="57">
        <v>0</v>
      </c>
      <c r="F441" s="57">
        <v>0</v>
      </c>
      <c r="G441" s="57">
        <f t="shared" si="13"/>
        <v>45</v>
      </c>
      <c r="H441" s="57">
        <v>1</v>
      </c>
      <c r="I441" s="57">
        <v>2020</v>
      </c>
      <c r="J441" s="57" t="s">
        <v>195</v>
      </c>
      <c r="K441" s="57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</row>
    <row r="442" spans="1:26" ht="20.25" hidden="1" customHeight="1">
      <c r="A442" s="57">
        <v>102063</v>
      </c>
      <c r="B442" s="49" t="s">
        <v>18</v>
      </c>
      <c r="C442" s="57">
        <v>3</v>
      </c>
      <c r="D442" s="57">
        <v>3</v>
      </c>
      <c r="E442" s="57">
        <v>0</v>
      </c>
      <c r="F442" s="57">
        <v>0</v>
      </c>
      <c r="G442" s="57">
        <f t="shared" si="13"/>
        <v>45</v>
      </c>
      <c r="H442" s="57">
        <v>1</v>
      </c>
      <c r="I442" s="57">
        <v>2020</v>
      </c>
      <c r="J442" s="57" t="s">
        <v>194</v>
      </c>
      <c r="K442" s="57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</row>
    <row r="443" spans="1:26" ht="20.25" hidden="1" customHeight="1">
      <c r="A443" s="57">
        <v>102063</v>
      </c>
      <c r="B443" s="49" t="s">
        <v>18</v>
      </c>
      <c r="C443" s="57">
        <v>3</v>
      </c>
      <c r="D443" s="57">
        <v>3</v>
      </c>
      <c r="E443" s="57">
        <v>0</v>
      </c>
      <c r="F443" s="57">
        <v>0</v>
      </c>
      <c r="G443" s="57">
        <f t="shared" si="13"/>
        <v>45</v>
      </c>
      <c r="H443" s="57">
        <v>1</v>
      </c>
      <c r="I443" s="57">
        <v>2020</v>
      </c>
      <c r="J443" s="57" t="s">
        <v>196</v>
      </c>
      <c r="K443" s="57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</row>
    <row r="444" spans="1:26" ht="20.25" hidden="1" customHeight="1">
      <c r="A444" s="57">
        <v>102063</v>
      </c>
      <c r="B444" s="49" t="s">
        <v>18</v>
      </c>
      <c r="C444" s="57">
        <v>3</v>
      </c>
      <c r="D444" s="57">
        <v>3</v>
      </c>
      <c r="E444" s="57">
        <v>0</v>
      </c>
      <c r="F444" s="57">
        <v>0</v>
      </c>
      <c r="G444" s="57">
        <f t="shared" ref="G444:G453" si="14">(F444*30)+(E444*45)+(D444*15)</f>
        <v>45</v>
      </c>
      <c r="H444" s="57">
        <v>1</v>
      </c>
      <c r="I444" s="57">
        <v>2021</v>
      </c>
      <c r="J444" s="57" t="s">
        <v>195</v>
      </c>
      <c r="K444" s="56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</row>
    <row r="445" spans="1:26" ht="20.25" hidden="1" customHeight="1">
      <c r="A445" s="57">
        <v>102063</v>
      </c>
      <c r="B445" s="49" t="s">
        <v>18</v>
      </c>
      <c r="C445" s="57">
        <v>3</v>
      </c>
      <c r="D445" s="57">
        <v>3</v>
      </c>
      <c r="E445" s="57">
        <v>0</v>
      </c>
      <c r="F445" s="57">
        <v>0</v>
      </c>
      <c r="G445" s="57">
        <f t="shared" si="14"/>
        <v>45</v>
      </c>
      <c r="H445" s="57">
        <v>1</v>
      </c>
      <c r="I445" s="57">
        <v>2021</v>
      </c>
      <c r="J445" s="57" t="s">
        <v>193</v>
      </c>
      <c r="K445" s="57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</row>
    <row r="446" spans="1:26" ht="20.25" hidden="1" customHeight="1">
      <c r="A446" s="57">
        <v>102063</v>
      </c>
      <c r="B446" s="49" t="s">
        <v>18</v>
      </c>
      <c r="C446" s="57">
        <v>3</v>
      </c>
      <c r="D446" s="57">
        <v>3</v>
      </c>
      <c r="E446" s="57">
        <v>0</v>
      </c>
      <c r="F446" s="57">
        <v>0</v>
      </c>
      <c r="G446" s="57">
        <f t="shared" si="14"/>
        <v>45</v>
      </c>
      <c r="H446" s="57">
        <v>1</v>
      </c>
      <c r="I446" s="57">
        <v>2021</v>
      </c>
      <c r="J446" s="57" t="s">
        <v>194</v>
      </c>
      <c r="K446" s="23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</row>
    <row r="447" spans="1:26" ht="20.25" hidden="1" customHeight="1">
      <c r="A447" s="57">
        <v>102063</v>
      </c>
      <c r="B447" s="49" t="s">
        <v>18</v>
      </c>
      <c r="C447" s="57">
        <v>3</v>
      </c>
      <c r="D447" s="57">
        <v>3</v>
      </c>
      <c r="E447" s="57">
        <v>0</v>
      </c>
      <c r="F447" s="57">
        <v>0</v>
      </c>
      <c r="G447" s="57">
        <f t="shared" si="14"/>
        <v>45</v>
      </c>
      <c r="H447" s="57">
        <v>1</v>
      </c>
      <c r="I447" s="57">
        <v>2021</v>
      </c>
      <c r="J447" s="57" t="s">
        <v>196</v>
      </c>
      <c r="K447" s="56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</row>
    <row r="448" spans="1:26" ht="20.25" hidden="1" customHeight="1">
      <c r="A448" s="54">
        <v>126057</v>
      </c>
      <c r="B448" s="55" t="s">
        <v>107</v>
      </c>
      <c r="C448" s="57">
        <v>2</v>
      </c>
      <c r="D448" s="57">
        <v>1</v>
      </c>
      <c r="E448" s="57">
        <v>0</v>
      </c>
      <c r="F448" s="57">
        <v>1</v>
      </c>
      <c r="G448" s="57">
        <f t="shared" si="14"/>
        <v>45</v>
      </c>
      <c r="H448" s="57" t="s">
        <v>198</v>
      </c>
      <c r="I448" s="57">
        <v>2020</v>
      </c>
      <c r="J448" s="57" t="s">
        <v>193</v>
      </c>
      <c r="K448" s="57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</row>
    <row r="449" spans="1:26" ht="20.25" hidden="1" customHeight="1">
      <c r="A449" s="54">
        <v>126057</v>
      </c>
      <c r="B449" s="55" t="s">
        <v>107</v>
      </c>
      <c r="C449" s="57">
        <v>2</v>
      </c>
      <c r="D449" s="57">
        <v>1</v>
      </c>
      <c r="E449" s="57">
        <v>0</v>
      </c>
      <c r="F449" s="57">
        <v>1</v>
      </c>
      <c r="G449" s="57">
        <f t="shared" si="14"/>
        <v>45</v>
      </c>
      <c r="H449" s="57" t="s">
        <v>198</v>
      </c>
      <c r="I449" s="57">
        <v>2021</v>
      </c>
      <c r="J449" s="57" t="s">
        <v>193</v>
      </c>
      <c r="K449" s="57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</row>
    <row r="450" spans="1:26" ht="20.25" hidden="1" customHeight="1">
      <c r="A450" s="62">
        <v>125065</v>
      </c>
      <c r="B450" s="49" t="s">
        <v>172</v>
      </c>
      <c r="C450" s="57">
        <v>3</v>
      </c>
      <c r="D450" s="57">
        <v>3</v>
      </c>
      <c r="E450" s="57">
        <v>0</v>
      </c>
      <c r="F450" s="57">
        <v>0</v>
      </c>
      <c r="G450" s="57">
        <f t="shared" si="14"/>
        <v>45</v>
      </c>
      <c r="H450" s="57">
        <v>2</v>
      </c>
      <c r="I450" s="57">
        <v>2020</v>
      </c>
      <c r="J450" s="57" t="s">
        <v>196</v>
      </c>
      <c r="K450" s="59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</row>
    <row r="451" spans="1:26" ht="20.25" hidden="1" customHeight="1">
      <c r="A451" s="62">
        <v>125065</v>
      </c>
      <c r="B451" s="49" t="s">
        <v>172</v>
      </c>
      <c r="C451" s="57">
        <v>3</v>
      </c>
      <c r="D451" s="57">
        <v>3</v>
      </c>
      <c r="E451" s="57">
        <v>0</v>
      </c>
      <c r="F451" s="57">
        <v>0</v>
      </c>
      <c r="G451" s="57">
        <f t="shared" si="14"/>
        <v>45</v>
      </c>
      <c r="H451" s="57">
        <v>2</v>
      </c>
      <c r="I451" s="57">
        <v>2021</v>
      </c>
      <c r="J451" s="57" t="s">
        <v>196</v>
      </c>
      <c r="K451" s="56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</row>
    <row r="452" spans="1:26" ht="20.25" hidden="1" customHeight="1">
      <c r="A452" s="54">
        <v>127018</v>
      </c>
      <c r="B452" s="49" t="s">
        <v>59</v>
      </c>
      <c r="C452" s="56">
        <v>2</v>
      </c>
      <c r="D452" s="57">
        <v>1</v>
      </c>
      <c r="E452" s="57">
        <v>0</v>
      </c>
      <c r="F452" s="57">
        <v>1</v>
      </c>
      <c r="G452" s="57">
        <f t="shared" si="14"/>
        <v>45</v>
      </c>
      <c r="H452" s="57">
        <v>5</v>
      </c>
      <c r="I452" s="57">
        <v>2020</v>
      </c>
      <c r="J452" s="57" t="s">
        <v>195</v>
      </c>
      <c r="K452" s="57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</row>
    <row r="453" spans="1:26" ht="20.25" hidden="1" customHeight="1">
      <c r="A453" s="54">
        <v>127018</v>
      </c>
      <c r="B453" s="49" t="s">
        <v>59</v>
      </c>
      <c r="C453" s="56">
        <v>2</v>
      </c>
      <c r="D453" s="57">
        <v>1</v>
      </c>
      <c r="E453" s="57">
        <v>0</v>
      </c>
      <c r="F453" s="57">
        <v>1</v>
      </c>
      <c r="G453" s="57">
        <f t="shared" si="14"/>
        <v>45</v>
      </c>
      <c r="H453" s="57">
        <v>5</v>
      </c>
      <c r="I453" s="57">
        <v>2021</v>
      </c>
      <c r="J453" s="57" t="s">
        <v>195</v>
      </c>
      <c r="K453" s="56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</row>
    <row r="454" spans="1:26" ht="20.25" customHeight="1">
      <c r="A454" s="21"/>
      <c r="B454" s="21"/>
      <c r="C454" s="21"/>
      <c r="D454" s="21"/>
      <c r="E454" s="21"/>
      <c r="F454" s="21"/>
      <c r="G454" s="21"/>
      <c r="H454" s="1"/>
      <c r="I454" s="21"/>
      <c r="J454" s="21"/>
      <c r="K454" s="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</row>
    <row r="455" spans="1:26" ht="20.25" customHeight="1">
      <c r="A455" s="21"/>
      <c r="B455" s="21"/>
      <c r="C455" s="21"/>
      <c r="D455" s="21"/>
      <c r="E455" s="21"/>
      <c r="F455" s="21"/>
      <c r="G455" s="21"/>
      <c r="H455" s="1"/>
      <c r="I455" s="21"/>
      <c r="J455" s="21"/>
      <c r="K455" s="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</row>
    <row r="456" spans="1:26" ht="20.25" customHeight="1">
      <c r="A456" s="21"/>
      <c r="B456" s="21"/>
      <c r="C456" s="21"/>
      <c r="D456" s="21"/>
      <c r="E456" s="21"/>
      <c r="F456" s="21"/>
      <c r="G456" s="21"/>
      <c r="H456" s="1"/>
      <c r="I456" s="21"/>
      <c r="J456" s="21"/>
      <c r="K456" s="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</row>
    <row r="457" spans="1:26" ht="20.25" customHeight="1">
      <c r="A457" s="21"/>
      <c r="B457" s="21"/>
      <c r="C457" s="21"/>
      <c r="D457" s="21"/>
      <c r="E457" s="21"/>
      <c r="F457" s="21"/>
      <c r="G457" s="21"/>
      <c r="H457" s="1"/>
      <c r="I457" s="21"/>
      <c r="J457" s="21"/>
      <c r="K457" s="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</row>
    <row r="458" spans="1:26" ht="20.25" customHeight="1">
      <c r="A458" s="21"/>
      <c r="B458" s="21"/>
      <c r="C458" s="21"/>
      <c r="D458" s="21"/>
      <c r="E458" s="21"/>
      <c r="F458" s="21"/>
      <c r="G458" s="21"/>
      <c r="H458" s="1"/>
      <c r="I458" s="21"/>
      <c r="J458" s="21"/>
      <c r="K458" s="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</row>
    <row r="459" spans="1:26" ht="20.25" customHeight="1">
      <c r="A459" s="21"/>
      <c r="B459" s="21"/>
      <c r="C459" s="21"/>
      <c r="D459" s="21"/>
      <c r="E459" s="21"/>
      <c r="F459" s="21"/>
      <c r="G459" s="21"/>
      <c r="H459" s="1"/>
      <c r="I459" s="21"/>
      <c r="J459" s="21"/>
      <c r="K459" s="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</row>
    <row r="460" spans="1:26" ht="20.25" customHeight="1">
      <c r="A460" s="21"/>
      <c r="B460" s="21"/>
      <c r="C460" s="21"/>
      <c r="D460" s="21"/>
      <c r="E460" s="21"/>
      <c r="F460" s="21"/>
      <c r="G460" s="21"/>
      <c r="H460" s="1"/>
      <c r="I460" s="21"/>
      <c r="J460" s="21"/>
      <c r="K460" s="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</row>
    <row r="461" spans="1:26" ht="20.25" customHeight="1">
      <c r="A461" s="21"/>
      <c r="B461" s="21"/>
      <c r="C461" s="21"/>
      <c r="D461" s="21"/>
      <c r="E461" s="21"/>
      <c r="F461" s="21"/>
      <c r="G461" s="21"/>
      <c r="H461" s="1"/>
      <c r="I461" s="21"/>
      <c r="J461" s="21"/>
      <c r="K461" s="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</row>
    <row r="462" spans="1:26" ht="20.25" customHeight="1">
      <c r="A462" s="21"/>
      <c r="B462" s="21"/>
      <c r="C462" s="21"/>
      <c r="D462" s="21"/>
      <c r="E462" s="21"/>
      <c r="F462" s="21"/>
      <c r="G462" s="21"/>
      <c r="H462" s="1"/>
      <c r="I462" s="21"/>
      <c r="J462" s="21"/>
      <c r="K462" s="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</row>
    <row r="463" spans="1:26" ht="20.25" customHeight="1">
      <c r="A463" s="21"/>
      <c r="B463" s="21"/>
      <c r="C463" s="21"/>
      <c r="D463" s="21"/>
      <c r="E463" s="21"/>
      <c r="F463" s="21"/>
      <c r="G463" s="21"/>
      <c r="H463" s="1"/>
      <c r="I463" s="21"/>
      <c r="J463" s="21"/>
      <c r="K463" s="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</row>
    <row r="464" spans="1:26" ht="20.25" customHeight="1">
      <c r="A464" s="21"/>
      <c r="B464" s="21"/>
      <c r="C464" s="21"/>
      <c r="D464" s="21"/>
      <c r="E464" s="21"/>
      <c r="F464" s="21"/>
      <c r="G464" s="21"/>
      <c r="H464" s="1"/>
      <c r="I464" s="21"/>
      <c r="J464" s="21"/>
      <c r="K464" s="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</row>
    <row r="465" spans="1:26" ht="20.25" customHeight="1">
      <c r="A465" s="21"/>
      <c r="B465" s="21"/>
      <c r="C465" s="21"/>
      <c r="D465" s="21"/>
      <c r="E465" s="21"/>
      <c r="F465" s="21"/>
      <c r="G465" s="21"/>
      <c r="H465" s="1"/>
      <c r="I465" s="21"/>
      <c r="J465" s="21"/>
      <c r="K465" s="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</row>
    <row r="466" spans="1:26" ht="20.25" customHeight="1">
      <c r="A466" s="21"/>
      <c r="B466" s="21"/>
      <c r="C466" s="21"/>
      <c r="D466" s="21"/>
      <c r="E466" s="21"/>
      <c r="F466" s="21"/>
      <c r="G466" s="21"/>
      <c r="H466" s="1"/>
      <c r="I466" s="21"/>
      <c r="J466" s="21"/>
      <c r="K466" s="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</row>
    <row r="467" spans="1:26" ht="20.25" customHeight="1">
      <c r="A467" s="21"/>
      <c r="B467" s="21"/>
      <c r="C467" s="21"/>
      <c r="D467" s="21"/>
      <c r="E467" s="21"/>
      <c r="F467" s="21"/>
      <c r="G467" s="21"/>
      <c r="H467" s="1"/>
      <c r="I467" s="21"/>
      <c r="J467" s="21"/>
      <c r="K467" s="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</row>
    <row r="468" spans="1:26" ht="20.25" customHeight="1">
      <c r="A468" s="21"/>
      <c r="B468" s="21"/>
      <c r="C468" s="21"/>
      <c r="D468" s="21"/>
      <c r="E468" s="21"/>
      <c r="F468" s="21"/>
      <c r="G468" s="21"/>
      <c r="H468" s="1"/>
      <c r="I468" s="21"/>
      <c r="J468" s="21"/>
      <c r="K468" s="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</row>
    <row r="469" spans="1:26" ht="20.25" customHeight="1">
      <c r="A469" s="21"/>
      <c r="B469" s="21"/>
      <c r="C469" s="21"/>
      <c r="D469" s="21"/>
      <c r="E469" s="21"/>
      <c r="F469" s="21"/>
      <c r="G469" s="21"/>
      <c r="H469" s="1"/>
      <c r="I469" s="21"/>
      <c r="J469" s="21"/>
      <c r="K469" s="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</row>
    <row r="470" spans="1:26" ht="20.25" customHeight="1">
      <c r="A470" s="21"/>
      <c r="B470" s="21"/>
      <c r="C470" s="21"/>
      <c r="D470" s="21"/>
      <c r="E470" s="21"/>
      <c r="F470" s="21"/>
      <c r="G470" s="21"/>
      <c r="H470" s="1"/>
      <c r="I470" s="21"/>
      <c r="J470" s="21"/>
      <c r="K470" s="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</row>
    <row r="471" spans="1:26" ht="20.25" customHeight="1">
      <c r="A471" s="21"/>
      <c r="B471" s="21"/>
      <c r="C471" s="21"/>
      <c r="D471" s="21"/>
      <c r="E471" s="21"/>
      <c r="F471" s="21"/>
      <c r="G471" s="21"/>
      <c r="H471" s="1"/>
      <c r="I471" s="21"/>
      <c r="J471" s="21"/>
      <c r="K471" s="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</row>
    <row r="472" spans="1:26" ht="20.25" customHeight="1">
      <c r="A472" s="21"/>
      <c r="B472" s="21"/>
      <c r="C472" s="21"/>
      <c r="D472" s="21"/>
      <c r="E472" s="21"/>
      <c r="F472" s="21"/>
      <c r="G472" s="21"/>
      <c r="H472" s="1"/>
      <c r="I472" s="21"/>
      <c r="J472" s="21"/>
      <c r="K472" s="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</row>
    <row r="473" spans="1:26" ht="20.25" customHeight="1">
      <c r="A473" s="21"/>
      <c r="B473" s="21"/>
      <c r="C473" s="21"/>
      <c r="D473" s="21"/>
      <c r="E473" s="21"/>
      <c r="F473" s="21"/>
      <c r="G473" s="21"/>
      <c r="H473" s="1"/>
      <c r="I473" s="21"/>
      <c r="J473" s="21"/>
      <c r="K473" s="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</row>
    <row r="474" spans="1:26" ht="20.25" customHeight="1">
      <c r="A474" s="21"/>
      <c r="B474" s="21"/>
      <c r="C474" s="21"/>
      <c r="D474" s="21"/>
      <c r="E474" s="21"/>
      <c r="F474" s="21"/>
      <c r="G474" s="21"/>
      <c r="H474" s="1"/>
      <c r="I474" s="21"/>
      <c r="J474" s="21"/>
      <c r="K474" s="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</row>
    <row r="475" spans="1:26" ht="20.25" customHeight="1">
      <c r="A475" s="21"/>
      <c r="B475" s="21"/>
      <c r="C475" s="21"/>
      <c r="D475" s="21"/>
      <c r="E475" s="21"/>
      <c r="F475" s="21"/>
      <c r="G475" s="21"/>
      <c r="H475" s="1"/>
      <c r="I475" s="21"/>
      <c r="J475" s="21"/>
      <c r="K475" s="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</row>
    <row r="476" spans="1:26" ht="20.25" customHeight="1">
      <c r="A476" s="21"/>
      <c r="B476" s="21"/>
      <c r="C476" s="21"/>
      <c r="D476" s="21"/>
      <c r="E476" s="21"/>
      <c r="F476" s="21"/>
      <c r="G476" s="21"/>
      <c r="H476" s="1"/>
      <c r="I476" s="21"/>
      <c r="J476" s="21"/>
      <c r="K476" s="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</row>
    <row r="477" spans="1:26" ht="20.25" customHeight="1">
      <c r="A477" s="21"/>
      <c r="B477" s="21"/>
      <c r="C477" s="21"/>
      <c r="D477" s="21"/>
      <c r="E477" s="21"/>
      <c r="F477" s="21"/>
      <c r="G477" s="21"/>
      <c r="H477" s="1"/>
      <c r="I477" s="21"/>
      <c r="J477" s="21"/>
      <c r="K477" s="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</row>
    <row r="478" spans="1:26" ht="20.25" customHeight="1">
      <c r="A478" s="21"/>
      <c r="B478" s="21"/>
      <c r="C478" s="21"/>
      <c r="D478" s="21"/>
      <c r="E478" s="21"/>
      <c r="F478" s="21"/>
      <c r="G478" s="21"/>
      <c r="H478" s="1"/>
      <c r="I478" s="21"/>
      <c r="J478" s="21"/>
      <c r="K478" s="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</row>
    <row r="479" spans="1:26" ht="20.25" customHeight="1">
      <c r="A479" s="21"/>
      <c r="B479" s="21"/>
      <c r="C479" s="21"/>
      <c r="D479" s="21"/>
      <c r="E479" s="21"/>
      <c r="F479" s="21"/>
      <c r="G479" s="21"/>
      <c r="H479" s="1"/>
      <c r="I479" s="21"/>
      <c r="J479" s="21"/>
      <c r="K479" s="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</row>
    <row r="480" spans="1:26" ht="20.25" customHeight="1">
      <c r="A480" s="21"/>
      <c r="B480" s="21"/>
      <c r="C480" s="21"/>
      <c r="D480" s="21"/>
      <c r="E480" s="21"/>
      <c r="F480" s="21"/>
      <c r="G480" s="21"/>
      <c r="H480" s="1"/>
      <c r="I480" s="21"/>
      <c r="J480" s="21"/>
      <c r="K480" s="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</row>
    <row r="481" spans="1:26" ht="20.25" customHeight="1">
      <c r="A481" s="21"/>
      <c r="B481" s="21"/>
      <c r="C481" s="21"/>
      <c r="D481" s="21"/>
      <c r="E481" s="21"/>
      <c r="F481" s="21"/>
      <c r="G481" s="21"/>
      <c r="H481" s="1"/>
      <c r="I481" s="21"/>
      <c r="J481" s="21"/>
      <c r="K481" s="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</row>
    <row r="482" spans="1:26" ht="20.25" customHeight="1">
      <c r="A482" s="21"/>
      <c r="B482" s="21"/>
      <c r="C482" s="21"/>
      <c r="D482" s="21"/>
      <c r="E482" s="21"/>
      <c r="F482" s="21"/>
      <c r="G482" s="21"/>
      <c r="H482" s="1"/>
      <c r="I482" s="21"/>
      <c r="J482" s="21"/>
      <c r="K482" s="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</row>
    <row r="483" spans="1:26" ht="20.25" customHeight="1">
      <c r="A483" s="21"/>
      <c r="B483" s="21"/>
      <c r="C483" s="21"/>
      <c r="D483" s="21"/>
      <c r="E483" s="21"/>
      <c r="F483" s="21"/>
      <c r="G483" s="21"/>
      <c r="H483" s="1"/>
      <c r="I483" s="21"/>
      <c r="J483" s="21"/>
      <c r="K483" s="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</row>
    <row r="484" spans="1:26" ht="20.25" customHeight="1">
      <c r="A484" s="21"/>
      <c r="B484" s="21"/>
      <c r="C484" s="21"/>
      <c r="D484" s="21"/>
      <c r="E484" s="21"/>
      <c r="F484" s="21"/>
      <c r="G484" s="21"/>
      <c r="H484" s="1"/>
      <c r="I484" s="21"/>
      <c r="J484" s="21"/>
      <c r="K484" s="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</row>
    <row r="485" spans="1:26" ht="20.25" customHeight="1">
      <c r="A485" s="21"/>
      <c r="B485" s="21"/>
      <c r="C485" s="21"/>
      <c r="D485" s="21"/>
      <c r="E485" s="21"/>
      <c r="F485" s="21"/>
      <c r="G485" s="21"/>
      <c r="H485" s="1"/>
      <c r="I485" s="21"/>
      <c r="J485" s="21"/>
      <c r="K485" s="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</row>
    <row r="486" spans="1:26" ht="20.25" customHeight="1">
      <c r="A486" s="21"/>
      <c r="B486" s="21"/>
      <c r="C486" s="21"/>
      <c r="D486" s="21"/>
      <c r="E486" s="21"/>
      <c r="F486" s="21"/>
      <c r="G486" s="21"/>
      <c r="H486" s="1"/>
      <c r="I486" s="21"/>
      <c r="J486" s="21"/>
      <c r="K486" s="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</row>
    <row r="487" spans="1:26" ht="20.25" customHeight="1">
      <c r="A487" s="21"/>
      <c r="B487" s="21"/>
      <c r="C487" s="21"/>
      <c r="D487" s="21"/>
      <c r="E487" s="21"/>
      <c r="F487" s="21"/>
      <c r="G487" s="21"/>
      <c r="H487" s="1"/>
      <c r="I487" s="21"/>
      <c r="J487" s="21"/>
      <c r="K487" s="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</row>
    <row r="488" spans="1:26" ht="20.25" customHeight="1">
      <c r="A488" s="21"/>
      <c r="B488" s="21"/>
      <c r="C488" s="21"/>
      <c r="D488" s="21"/>
      <c r="E488" s="21"/>
      <c r="F488" s="21"/>
      <c r="G488" s="21"/>
      <c r="H488" s="1"/>
      <c r="I488" s="21"/>
      <c r="J488" s="21"/>
      <c r="K488" s="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</row>
    <row r="489" spans="1:26" ht="20.25" customHeight="1">
      <c r="A489" s="21"/>
      <c r="B489" s="21"/>
      <c r="C489" s="21"/>
      <c r="D489" s="21"/>
      <c r="E489" s="21"/>
      <c r="F489" s="21"/>
      <c r="G489" s="21"/>
      <c r="H489" s="1"/>
      <c r="I489" s="21"/>
      <c r="J489" s="21"/>
      <c r="K489" s="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</row>
    <row r="490" spans="1:26" ht="20.25" customHeight="1">
      <c r="A490" s="21"/>
      <c r="B490" s="21"/>
      <c r="C490" s="21"/>
      <c r="D490" s="21"/>
      <c r="E490" s="21"/>
      <c r="F490" s="21"/>
      <c r="G490" s="21"/>
      <c r="H490" s="1"/>
      <c r="I490" s="21"/>
      <c r="J490" s="21"/>
      <c r="K490" s="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</row>
    <row r="491" spans="1:26" ht="20.25" customHeight="1">
      <c r="A491" s="21"/>
      <c r="B491" s="21"/>
      <c r="C491" s="21"/>
      <c r="D491" s="21"/>
      <c r="E491" s="21"/>
      <c r="F491" s="21"/>
      <c r="G491" s="21"/>
      <c r="H491" s="1"/>
      <c r="I491" s="21"/>
      <c r="J491" s="21"/>
      <c r="K491" s="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</row>
    <row r="492" spans="1:26" ht="20.25" customHeight="1">
      <c r="A492" s="21"/>
      <c r="B492" s="21"/>
      <c r="C492" s="21"/>
      <c r="D492" s="21"/>
      <c r="E492" s="21"/>
      <c r="F492" s="21"/>
      <c r="G492" s="21"/>
      <c r="H492" s="1"/>
      <c r="I492" s="21"/>
      <c r="J492" s="21"/>
      <c r="K492" s="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</row>
    <row r="493" spans="1:26" ht="20.25" customHeight="1">
      <c r="A493" s="21"/>
      <c r="B493" s="21"/>
      <c r="C493" s="21"/>
      <c r="D493" s="21"/>
      <c r="E493" s="21"/>
      <c r="F493" s="21"/>
      <c r="G493" s="21"/>
      <c r="H493" s="1"/>
      <c r="I493" s="21"/>
      <c r="J493" s="21"/>
      <c r="K493" s="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</row>
    <row r="494" spans="1:26" ht="20.25" customHeight="1">
      <c r="A494" s="21"/>
      <c r="B494" s="21"/>
      <c r="C494" s="21"/>
      <c r="D494" s="21"/>
      <c r="E494" s="21"/>
      <c r="F494" s="21"/>
      <c r="G494" s="21"/>
      <c r="H494" s="1"/>
      <c r="I494" s="21"/>
      <c r="J494" s="21"/>
      <c r="K494" s="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</row>
    <row r="495" spans="1:26" ht="20.25" customHeight="1">
      <c r="A495" s="21"/>
      <c r="B495" s="21"/>
      <c r="C495" s="21"/>
      <c r="D495" s="21"/>
      <c r="E495" s="21"/>
      <c r="F495" s="21"/>
      <c r="G495" s="21"/>
      <c r="H495" s="1"/>
      <c r="I495" s="21"/>
      <c r="J495" s="21"/>
      <c r="K495" s="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</row>
    <row r="496" spans="1:26" ht="20.25" customHeight="1">
      <c r="A496" s="21"/>
      <c r="B496" s="21"/>
      <c r="C496" s="21"/>
      <c r="D496" s="21"/>
      <c r="E496" s="21"/>
      <c r="F496" s="21"/>
      <c r="G496" s="21"/>
      <c r="H496" s="1"/>
      <c r="I496" s="21"/>
      <c r="J496" s="21"/>
      <c r="K496" s="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</row>
    <row r="497" spans="1:26" ht="20.25" customHeight="1">
      <c r="A497" s="21"/>
      <c r="B497" s="21"/>
      <c r="C497" s="21"/>
      <c r="D497" s="21"/>
      <c r="E497" s="21"/>
      <c r="F497" s="21"/>
      <c r="G497" s="21"/>
      <c r="H497" s="1"/>
      <c r="I497" s="21"/>
      <c r="J497" s="21"/>
      <c r="K497" s="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</row>
    <row r="498" spans="1:26" ht="20.25" customHeight="1">
      <c r="A498" s="21"/>
      <c r="B498" s="21"/>
      <c r="C498" s="21"/>
      <c r="D498" s="21"/>
      <c r="E498" s="21"/>
      <c r="F498" s="21"/>
      <c r="G498" s="21"/>
      <c r="H498" s="1"/>
      <c r="I498" s="21"/>
      <c r="J498" s="21"/>
      <c r="K498" s="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</row>
    <row r="499" spans="1:26" ht="20.25" customHeight="1">
      <c r="A499" s="21"/>
      <c r="B499" s="21"/>
      <c r="C499" s="21"/>
      <c r="D499" s="21"/>
      <c r="E499" s="21"/>
      <c r="F499" s="21"/>
      <c r="G499" s="21"/>
      <c r="H499" s="1"/>
      <c r="I499" s="21"/>
      <c r="J499" s="21"/>
      <c r="K499" s="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</row>
    <row r="500" spans="1:26" ht="20.25" customHeight="1">
      <c r="A500" s="21"/>
      <c r="B500" s="21"/>
      <c r="C500" s="21"/>
      <c r="D500" s="21"/>
      <c r="E500" s="21"/>
      <c r="F500" s="21"/>
      <c r="G500" s="21"/>
      <c r="H500" s="1"/>
      <c r="I500" s="21"/>
      <c r="J500" s="21"/>
      <c r="K500" s="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</row>
    <row r="501" spans="1:26" ht="20.25" customHeight="1">
      <c r="A501" s="21"/>
      <c r="B501" s="21"/>
      <c r="C501" s="21"/>
      <c r="D501" s="21"/>
      <c r="E501" s="21"/>
      <c r="F501" s="21"/>
      <c r="G501" s="21"/>
      <c r="H501" s="1"/>
      <c r="I501" s="21"/>
      <c r="J501" s="21"/>
      <c r="K501" s="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</row>
    <row r="502" spans="1:26" ht="20.25" customHeight="1">
      <c r="A502" s="21"/>
      <c r="B502" s="21"/>
      <c r="C502" s="21"/>
      <c r="D502" s="21"/>
      <c r="E502" s="21"/>
      <c r="F502" s="21"/>
      <c r="G502" s="21"/>
      <c r="H502" s="1"/>
      <c r="I502" s="21"/>
      <c r="J502" s="21"/>
      <c r="K502" s="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</row>
    <row r="503" spans="1:26" ht="20.25" customHeight="1">
      <c r="A503" s="21"/>
      <c r="B503" s="21"/>
      <c r="C503" s="21"/>
      <c r="D503" s="21"/>
      <c r="E503" s="21"/>
      <c r="F503" s="21"/>
      <c r="G503" s="21"/>
      <c r="H503" s="1"/>
      <c r="I503" s="21"/>
      <c r="J503" s="21"/>
      <c r="K503" s="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</row>
    <row r="504" spans="1:26" ht="20.25" customHeight="1">
      <c r="A504" s="21"/>
      <c r="B504" s="21"/>
      <c r="C504" s="21"/>
      <c r="D504" s="21"/>
      <c r="E504" s="21"/>
      <c r="F504" s="21"/>
      <c r="G504" s="21"/>
      <c r="H504" s="1"/>
      <c r="I504" s="21"/>
      <c r="J504" s="21"/>
      <c r="K504" s="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</row>
    <row r="505" spans="1:26" ht="20.25" customHeight="1">
      <c r="A505" s="21"/>
      <c r="B505" s="21"/>
      <c r="C505" s="21"/>
      <c r="D505" s="21"/>
      <c r="E505" s="21"/>
      <c r="F505" s="21"/>
      <c r="G505" s="21"/>
      <c r="H505" s="1"/>
      <c r="I505" s="21"/>
      <c r="J505" s="21"/>
      <c r="K505" s="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</row>
    <row r="506" spans="1:26" ht="20.25" customHeight="1">
      <c r="A506" s="21"/>
      <c r="B506" s="21"/>
      <c r="C506" s="21"/>
      <c r="D506" s="21"/>
      <c r="E506" s="21"/>
      <c r="F506" s="21"/>
      <c r="G506" s="21"/>
      <c r="H506" s="1"/>
      <c r="I506" s="21"/>
      <c r="J506" s="21"/>
      <c r="K506" s="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</row>
    <row r="507" spans="1:26" ht="20.25" customHeight="1">
      <c r="A507" s="21"/>
      <c r="B507" s="21"/>
      <c r="C507" s="21"/>
      <c r="D507" s="21"/>
      <c r="E507" s="21"/>
      <c r="F507" s="21"/>
      <c r="G507" s="21"/>
      <c r="H507" s="1"/>
      <c r="I507" s="21"/>
      <c r="J507" s="21"/>
      <c r="K507" s="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</row>
    <row r="508" spans="1:26" ht="20.25" customHeight="1">
      <c r="A508" s="21"/>
      <c r="B508" s="21"/>
      <c r="C508" s="21"/>
      <c r="D508" s="21"/>
      <c r="E508" s="21"/>
      <c r="F508" s="21"/>
      <c r="G508" s="21"/>
      <c r="H508" s="1"/>
      <c r="I508" s="21"/>
      <c r="J508" s="21"/>
      <c r="K508" s="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</row>
    <row r="509" spans="1:26" ht="20.25" customHeight="1">
      <c r="A509" s="21"/>
      <c r="B509" s="21"/>
      <c r="C509" s="21"/>
      <c r="D509" s="21"/>
      <c r="E509" s="21"/>
      <c r="F509" s="21"/>
      <c r="G509" s="21"/>
      <c r="H509" s="1"/>
      <c r="I509" s="21"/>
      <c r="J509" s="21"/>
      <c r="K509" s="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</row>
    <row r="510" spans="1:26" ht="20.25" customHeight="1">
      <c r="A510" s="21"/>
      <c r="B510" s="21"/>
      <c r="C510" s="21"/>
      <c r="D510" s="21"/>
      <c r="E510" s="21"/>
      <c r="F510" s="21"/>
      <c r="G510" s="21"/>
      <c r="H510" s="1"/>
      <c r="I510" s="21"/>
      <c r="J510" s="21"/>
      <c r="K510" s="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</row>
    <row r="511" spans="1:26" ht="20.25" customHeight="1">
      <c r="A511" s="21"/>
      <c r="B511" s="21"/>
      <c r="C511" s="21"/>
      <c r="D511" s="21"/>
      <c r="E511" s="21"/>
      <c r="F511" s="21"/>
      <c r="G511" s="21"/>
      <c r="H511" s="1"/>
      <c r="I511" s="21"/>
      <c r="J511" s="21"/>
      <c r="K511" s="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</row>
    <row r="512" spans="1:26" ht="20.25" customHeight="1">
      <c r="A512" s="21"/>
      <c r="B512" s="21"/>
      <c r="C512" s="21"/>
      <c r="D512" s="21"/>
      <c r="E512" s="21"/>
      <c r="F512" s="21"/>
      <c r="G512" s="21"/>
      <c r="H512" s="1"/>
      <c r="I512" s="21"/>
      <c r="J512" s="21"/>
      <c r="K512" s="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</row>
    <row r="513" spans="1:26" ht="20.25" customHeight="1">
      <c r="A513" s="21"/>
      <c r="B513" s="21"/>
      <c r="C513" s="21"/>
      <c r="D513" s="21"/>
      <c r="E513" s="21"/>
      <c r="F513" s="21"/>
      <c r="G513" s="21"/>
      <c r="H513" s="1"/>
      <c r="I513" s="21"/>
      <c r="J513" s="21"/>
      <c r="K513" s="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</row>
    <row r="514" spans="1:26" ht="20.25" customHeight="1">
      <c r="A514" s="21"/>
      <c r="B514" s="21"/>
      <c r="C514" s="21"/>
      <c r="D514" s="21"/>
      <c r="E514" s="21"/>
      <c r="F514" s="21"/>
      <c r="G514" s="21"/>
      <c r="H514" s="1"/>
      <c r="I514" s="21"/>
      <c r="J514" s="21"/>
      <c r="K514" s="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</row>
    <row r="515" spans="1:26" ht="20.25" customHeight="1">
      <c r="A515" s="21"/>
      <c r="B515" s="21"/>
      <c r="C515" s="21"/>
      <c r="D515" s="21"/>
      <c r="E515" s="21"/>
      <c r="F515" s="21"/>
      <c r="G515" s="21"/>
      <c r="H515" s="1"/>
      <c r="I515" s="21"/>
      <c r="J515" s="21"/>
      <c r="K515" s="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</row>
    <row r="516" spans="1:26" ht="20.25" customHeight="1">
      <c r="A516" s="21"/>
      <c r="B516" s="21"/>
      <c r="C516" s="21"/>
      <c r="D516" s="21"/>
      <c r="E516" s="21"/>
      <c r="F516" s="21"/>
      <c r="G516" s="21"/>
      <c r="H516" s="1"/>
      <c r="I516" s="21"/>
      <c r="J516" s="21"/>
      <c r="K516" s="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</row>
    <row r="517" spans="1:26" ht="20.25" customHeight="1">
      <c r="A517" s="21"/>
      <c r="B517" s="21"/>
      <c r="C517" s="21"/>
      <c r="D517" s="21"/>
      <c r="E517" s="21"/>
      <c r="F517" s="21"/>
      <c r="G517" s="21"/>
      <c r="H517" s="1"/>
      <c r="I517" s="21"/>
      <c r="J517" s="21"/>
      <c r="K517" s="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</row>
    <row r="518" spans="1:26" ht="20.25" customHeight="1">
      <c r="A518" s="21"/>
      <c r="B518" s="21"/>
      <c r="C518" s="21"/>
      <c r="D518" s="21"/>
      <c r="E518" s="21"/>
      <c r="F518" s="21"/>
      <c r="G518" s="21"/>
      <c r="H518" s="1"/>
      <c r="I518" s="21"/>
      <c r="J518" s="21"/>
      <c r="K518" s="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</row>
    <row r="519" spans="1:26" ht="20.25" customHeight="1">
      <c r="A519" s="21"/>
      <c r="B519" s="21"/>
      <c r="C519" s="21"/>
      <c r="D519" s="21"/>
      <c r="E519" s="21"/>
      <c r="F519" s="21"/>
      <c r="G519" s="21"/>
      <c r="H519" s="1"/>
      <c r="I519" s="21"/>
      <c r="J519" s="21"/>
      <c r="K519" s="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</row>
    <row r="520" spans="1:26" ht="20.25" customHeight="1">
      <c r="A520" s="21"/>
      <c r="B520" s="21"/>
      <c r="C520" s="21"/>
      <c r="D520" s="21"/>
      <c r="E520" s="21"/>
      <c r="F520" s="21"/>
      <c r="G520" s="21"/>
      <c r="H520" s="1"/>
      <c r="I520" s="21"/>
      <c r="J520" s="21"/>
      <c r="K520" s="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</row>
    <row r="521" spans="1:26" ht="20.25" customHeight="1">
      <c r="A521" s="21"/>
      <c r="B521" s="21"/>
      <c r="C521" s="21"/>
      <c r="D521" s="21"/>
      <c r="E521" s="21"/>
      <c r="F521" s="21"/>
      <c r="G521" s="21"/>
      <c r="H521" s="1"/>
      <c r="I521" s="21"/>
      <c r="J521" s="21"/>
      <c r="K521" s="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</row>
    <row r="522" spans="1:26" ht="20.25" customHeight="1">
      <c r="A522" s="21"/>
      <c r="B522" s="21"/>
      <c r="C522" s="21"/>
      <c r="D522" s="21"/>
      <c r="E522" s="21"/>
      <c r="F522" s="21"/>
      <c r="G522" s="21"/>
      <c r="H522" s="1"/>
      <c r="I522" s="21"/>
      <c r="J522" s="21"/>
      <c r="K522" s="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</row>
    <row r="523" spans="1:26" ht="20.25" customHeight="1">
      <c r="A523" s="21"/>
      <c r="B523" s="21"/>
      <c r="C523" s="21"/>
      <c r="D523" s="21"/>
      <c r="E523" s="21"/>
      <c r="F523" s="21"/>
      <c r="G523" s="21"/>
      <c r="H523" s="1"/>
      <c r="I523" s="21"/>
      <c r="J523" s="21"/>
      <c r="K523" s="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</row>
    <row r="524" spans="1:26" ht="20.25" customHeight="1">
      <c r="A524" s="21"/>
      <c r="B524" s="21"/>
      <c r="C524" s="21"/>
      <c r="D524" s="21"/>
      <c r="E524" s="21"/>
      <c r="F524" s="21"/>
      <c r="G524" s="21"/>
      <c r="H524" s="1"/>
      <c r="I524" s="21"/>
      <c r="J524" s="21"/>
      <c r="K524" s="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</row>
    <row r="525" spans="1:26" ht="20.25" customHeight="1">
      <c r="A525" s="21"/>
      <c r="B525" s="21"/>
      <c r="C525" s="21"/>
      <c r="D525" s="21"/>
      <c r="E525" s="21"/>
      <c r="F525" s="21"/>
      <c r="G525" s="21"/>
      <c r="H525" s="1"/>
      <c r="I525" s="21"/>
      <c r="J525" s="21"/>
      <c r="K525" s="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</row>
    <row r="526" spans="1:26" ht="20.25" customHeight="1">
      <c r="A526" s="21"/>
      <c r="B526" s="21"/>
      <c r="C526" s="21"/>
      <c r="D526" s="21"/>
      <c r="E526" s="21"/>
      <c r="F526" s="21"/>
      <c r="G526" s="21"/>
      <c r="H526" s="1"/>
      <c r="I526" s="21"/>
      <c r="J526" s="21"/>
      <c r="K526" s="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</row>
    <row r="527" spans="1:26" ht="20.25" customHeight="1">
      <c r="A527" s="21"/>
      <c r="B527" s="21"/>
      <c r="C527" s="21"/>
      <c r="D527" s="21"/>
      <c r="E527" s="21"/>
      <c r="F527" s="21"/>
      <c r="G527" s="21"/>
      <c r="H527" s="1"/>
      <c r="I527" s="21"/>
      <c r="J527" s="21"/>
      <c r="K527" s="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</row>
    <row r="528" spans="1:26" ht="20.25" customHeight="1">
      <c r="A528" s="21"/>
      <c r="B528" s="21"/>
      <c r="C528" s="21"/>
      <c r="D528" s="21"/>
      <c r="E528" s="21"/>
      <c r="F528" s="21"/>
      <c r="G528" s="21"/>
      <c r="H528" s="1"/>
      <c r="I528" s="21"/>
      <c r="J528" s="21"/>
      <c r="K528" s="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</row>
    <row r="529" spans="1:26" ht="20.25" customHeight="1">
      <c r="A529" s="21"/>
      <c r="B529" s="21"/>
      <c r="C529" s="21"/>
      <c r="D529" s="21"/>
      <c r="E529" s="21"/>
      <c r="F529" s="21"/>
      <c r="G529" s="21"/>
      <c r="H529" s="1"/>
      <c r="I529" s="21"/>
      <c r="J529" s="21"/>
      <c r="K529" s="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</row>
    <row r="530" spans="1:26" ht="20.25" customHeight="1">
      <c r="A530" s="21"/>
      <c r="B530" s="21"/>
      <c r="C530" s="21"/>
      <c r="D530" s="21"/>
      <c r="E530" s="21"/>
      <c r="F530" s="21"/>
      <c r="G530" s="21"/>
      <c r="H530" s="1"/>
      <c r="I530" s="21"/>
      <c r="J530" s="21"/>
      <c r="K530" s="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</row>
    <row r="531" spans="1:26" ht="20.25" customHeight="1">
      <c r="A531" s="21"/>
      <c r="B531" s="21"/>
      <c r="C531" s="21"/>
      <c r="D531" s="21"/>
      <c r="E531" s="21"/>
      <c r="F531" s="21"/>
      <c r="G531" s="21"/>
      <c r="H531" s="1"/>
      <c r="I531" s="21"/>
      <c r="J531" s="21"/>
      <c r="K531" s="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</row>
    <row r="532" spans="1:26" ht="20.25" customHeight="1">
      <c r="A532" s="21"/>
      <c r="B532" s="21"/>
      <c r="C532" s="21"/>
      <c r="D532" s="21"/>
      <c r="E532" s="21"/>
      <c r="F532" s="21"/>
      <c r="G532" s="21"/>
      <c r="H532" s="1"/>
      <c r="I532" s="21"/>
      <c r="J532" s="21"/>
      <c r="K532" s="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</row>
    <row r="533" spans="1:26" ht="20.25" customHeight="1">
      <c r="A533" s="21"/>
      <c r="B533" s="21"/>
      <c r="C533" s="21"/>
      <c r="D533" s="21"/>
      <c r="E533" s="21"/>
      <c r="F533" s="21"/>
      <c r="G533" s="21"/>
      <c r="H533" s="1"/>
      <c r="I533" s="21"/>
      <c r="J533" s="21"/>
      <c r="K533" s="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</row>
    <row r="534" spans="1:26" ht="20.25" customHeight="1">
      <c r="A534" s="21"/>
      <c r="B534" s="21"/>
      <c r="C534" s="21"/>
      <c r="D534" s="21"/>
      <c r="E534" s="21"/>
      <c r="F534" s="21"/>
      <c r="G534" s="21"/>
      <c r="H534" s="1"/>
      <c r="I534" s="21"/>
      <c r="J534" s="21"/>
      <c r="K534" s="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</row>
    <row r="535" spans="1:26" ht="20.25" customHeight="1">
      <c r="A535" s="21"/>
      <c r="B535" s="21"/>
      <c r="C535" s="21"/>
      <c r="D535" s="21"/>
      <c r="E535" s="21"/>
      <c r="F535" s="21"/>
      <c r="G535" s="21"/>
      <c r="H535" s="1"/>
      <c r="I535" s="21"/>
      <c r="J535" s="21"/>
      <c r="K535" s="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</row>
    <row r="536" spans="1:26" ht="20.25" customHeight="1">
      <c r="A536" s="21"/>
      <c r="B536" s="21"/>
      <c r="C536" s="21"/>
      <c r="D536" s="21"/>
      <c r="E536" s="21"/>
      <c r="F536" s="21"/>
      <c r="G536" s="21"/>
      <c r="H536" s="1"/>
      <c r="I536" s="21"/>
      <c r="J536" s="21"/>
      <c r="K536" s="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</row>
    <row r="537" spans="1:26" ht="20.25" customHeight="1">
      <c r="A537" s="21"/>
      <c r="B537" s="21"/>
      <c r="C537" s="21"/>
      <c r="D537" s="21"/>
      <c r="E537" s="21"/>
      <c r="F537" s="21"/>
      <c r="G537" s="21"/>
      <c r="H537" s="1"/>
      <c r="I537" s="21"/>
      <c r="J537" s="21"/>
      <c r="K537" s="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</row>
    <row r="538" spans="1:26" ht="20.25" customHeight="1">
      <c r="A538" s="21"/>
      <c r="B538" s="21"/>
      <c r="C538" s="21"/>
      <c r="D538" s="21"/>
      <c r="E538" s="21"/>
      <c r="F538" s="21"/>
      <c r="G538" s="21"/>
      <c r="H538" s="1"/>
      <c r="I538" s="21"/>
      <c r="J538" s="21"/>
      <c r="K538" s="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</row>
    <row r="539" spans="1:26" ht="20.25" customHeight="1">
      <c r="A539" s="21"/>
      <c r="B539" s="21"/>
      <c r="C539" s="21"/>
      <c r="D539" s="21"/>
      <c r="E539" s="21"/>
      <c r="F539" s="21"/>
      <c r="G539" s="21"/>
      <c r="H539" s="1"/>
      <c r="I539" s="21"/>
      <c r="J539" s="21"/>
      <c r="K539" s="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</row>
    <row r="540" spans="1:26" ht="20.25" customHeight="1">
      <c r="A540" s="21"/>
      <c r="B540" s="21"/>
      <c r="C540" s="21"/>
      <c r="D540" s="21"/>
      <c r="E540" s="21"/>
      <c r="F540" s="21"/>
      <c r="G540" s="21"/>
      <c r="H540" s="1"/>
      <c r="I540" s="21"/>
      <c r="J540" s="21"/>
      <c r="K540" s="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</row>
    <row r="541" spans="1:26" ht="20.25" customHeight="1">
      <c r="A541" s="21"/>
      <c r="B541" s="21"/>
      <c r="C541" s="21"/>
      <c r="D541" s="21"/>
      <c r="E541" s="21"/>
      <c r="F541" s="21"/>
      <c r="G541" s="21"/>
      <c r="H541" s="1"/>
      <c r="I541" s="21"/>
      <c r="J541" s="21"/>
      <c r="K541" s="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</row>
    <row r="542" spans="1:26" ht="20.25" customHeight="1">
      <c r="A542" s="21"/>
      <c r="B542" s="21"/>
      <c r="C542" s="21"/>
      <c r="D542" s="21"/>
      <c r="E542" s="21"/>
      <c r="F542" s="21"/>
      <c r="G542" s="21"/>
      <c r="H542" s="1"/>
      <c r="I542" s="21"/>
      <c r="J542" s="21"/>
      <c r="K542" s="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</row>
    <row r="543" spans="1:26" ht="20.25" customHeight="1">
      <c r="A543" s="21"/>
      <c r="B543" s="21"/>
      <c r="C543" s="21"/>
      <c r="D543" s="21"/>
      <c r="E543" s="21"/>
      <c r="F543" s="21"/>
      <c r="G543" s="21"/>
      <c r="H543" s="1"/>
      <c r="I543" s="21"/>
      <c r="J543" s="21"/>
      <c r="K543" s="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</row>
    <row r="544" spans="1:26" ht="20.25" customHeight="1">
      <c r="A544" s="21"/>
      <c r="B544" s="21"/>
      <c r="C544" s="21"/>
      <c r="D544" s="21"/>
      <c r="E544" s="21"/>
      <c r="F544" s="21"/>
      <c r="G544" s="21"/>
      <c r="H544" s="1"/>
      <c r="I544" s="21"/>
      <c r="J544" s="21"/>
      <c r="K544" s="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</row>
    <row r="545" spans="1:26" ht="20.25" customHeight="1">
      <c r="A545" s="21"/>
      <c r="B545" s="21"/>
      <c r="C545" s="21"/>
      <c r="D545" s="21"/>
      <c r="E545" s="21"/>
      <c r="F545" s="21"/>
      <c r="G545" s="21"/>
      <c r="H545" s="1"/>
      <c r="I545" s="21"/>
      <c r="J545" s="21"/>
      <c r="K545" s="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</row>
    <row r="546" spans="1:26" ht="20.25" customHeight="1">
      <c r="A546" s="21"/>
      <c r="B546" s="21"/>
      <c r="C546" s="21"/>
      <c r="D546" s="21"/>
      <c r="E546" s="21"/>
      <c r="F546" s="21"/>
      <c r="G546" s="21"/>
      <c r="H546" s="1"/>
      <c r="I546" s="21"/>
      <c r="J546" s="21"/>
      <c r="K546" s="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</row>
    <row r="547" spans="1:26" ht="20.25" customHeight="1">
      <c r="A547" s="21"/>
      <c r="B547" s="21"/>
      <c r="C547" s="21"/>
      <c r="D547" s="21"/>
      <c r="E547" s="21"/>
      <c r="F547" s="21"/>
      <c r="G547" s="21"/>
      <c r="H547" s="1"/>
      <c r="I547" s="21"/>
      <c r="J547" s="21"/>
      <c r="K547" s="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</row>
    <row r="548" spans="1:26" ht="20.25" customHeight="1">
      <c r="A548" s="21"/>
      <c r="B548" s="21"/>
      <c r="C548" s="21"/>
      <c r="D548" s="21"/>
      <c r="E548" s="21"/>
      <c r="F548" s="21"/>
      <c r="G548" s="21"/>
      <c r="H548" s="1"/>
      <c r="I548" s="21"/>
      <c r="J548" s="21"/>
      <c r="K548" s="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</row>
    <row r="549" spans="1:26" ht="20.25" customHeight="1">
      <c r="A549" s="21"/>
      <c r="B549" s="21"/>
      <c r="C549" s="21"/>
      <c r="D549" s="21"/>
      <c r="E549" s="21"/>
      <c r="F549" s="21"/>
      <c r="G549" s="21"/>
      <c r="H549" s="1"/>
      <c r="I549" s="21"/>
      <c r="J549" s="21"/>
      <c r="K549" s="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</row>
    <row r="550" spans="1:26" ht="20.25" customHeight="1">
      <c r="A550" s="21"/>
      <c r="B550" s="21"/>
      <c r="C550" s="21"/>
      <c r="D550" s="21"/>
      <c r="E550" s="21"/>
      <c r="F550" s="21"/>
      <c r="G550" s="21"/>
      <c r="H550" s="1"/>
      <c r="I550" s="21"/>
      <c r="J550" s="21"/>
      <c r="K550" s="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</row>
    <row r="551" spans="1:26" ht="20.25" customHeight="1">
      <c r="A551" s="21"/>
      <c r="B551" s="21"/>
      <c r="C551" s="21"/>
      <c r="D551" s="21"/>
      <c r="E551" s="21"/>
      <c r="F551" s="21"/>
      <c r="G551" s="21"/>
      <c r="H551" s="1"/>
      <c r="I551" s="21"/>
      <c r="J551" s="21"/>
      <c r="K551" s="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</row>
    <row r="552" spans="1:26" ht="20.25" customHeight="1">
      <c r="A552" s="21"/>
      <c r="B552" s="21"/>
      <c r="C552" s="21"/>
      <c r="D552" s="21"/>
      <c r="E552" s="21"/>
      <c r="F552" s="21"/>
      <c r="G552" s="21"/>
      <c r="H552" s="1"/>
      <c r="I552" s="21"/>
      <c r="J552" s="21"/>
      <c r="K552" s="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</row>
    <row r="553" spans="1:26" ht="20.25" customHeight="1">
      <c r="A553" s="21"/>
      <c r="B553" s="21"/>
      <c r="C553" s="21"/>
      <c r="D553" s="21"/>
      <c r="E553" s="21"/>
      <c r="F553" s="21"/>
      <c r="G553" s="21"/>
      <c r="H553" s="1"/>
      <c r="I553" s="21"/>
      <c r="J553" s="21"/>
      <c r="K553" s="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</row>
    <row r="554" spans="1:26" ht="20.25" customHeight="1">
      <c r="A554" s="21"/>
      <c r="B554" s="21"/>
      <c r="C554" s="21"/>
      <c r="D554" s="21"/>
      <c r="E554" s="21"/>
      <c r="F554" s="21"/>
      <c r="G554" s="21"/>
      <c r="H554" s="1"/>
      <c r="I554" s="21"/>
      <c r="J554" s="21"/>
      <c r="K554" s="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</row>
    <row r="555" spans="1:26" ht="20.25" customHeight="1">
      <c r="A555" s="21"/>
      <c r="B555" s="21"/>
      <c r="C555" s="21"/>
      <c r="D555" s="21"/>
      <c r="E555" s="21"/>
      <c r="F555" s="21"/>
      <c r="G555" s="21"/>
      <c r="H555" s="1"/>
      <c r="I555" s="21"/>
      <c r="J555" s="21"/>
      <c r="K555" s="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</row>
    <row r="556" spans="1:26" ht="20.25" customHeight="1">
      <c r="A556" s="21"/>
      <c r="B556" s="21"/>
      <c r="C556" s="21"/>
      <c r="D556" s="21"/>
      <c r="E556" s="21"/>
      <c r="F556" s="21"/>
      <c r="G556" s="21"/>
      <c r="H556" s="1"/>
      <c r="I556" s="21"/>
      <c r="J556" s="21"/>
      <c r="K556" s="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</row>
    <row r="557" spans="1:26" ht="20.25" customHeight="1">
      <c r="A557" s="21"/>
      <c r="B557" s="21"/>
      <c r="C557" s="21"/>
      <c r="D557" s="21"/>
      <c r="E557" s="21"/>
      <c r="F557" s="21"/>
      <c r="G557" s="21"/>
      <c r="H557" s="1"/>
      <c r="I557" s="21"/>
      <c r="J557" s="21"/>
      <c r="K557" s="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</row>
    <row r="558" spans="1:26" ht="20.25" customHeight="1">
      <c r="A558" s="21"/>
      <c r="B558" s="21"/>
      <c r="C558" s="21"/>
      <c r="D558" s="21"/>
      <c r="E558" s="21"/>
      <c r="F558" s="21"/>
      <c r="G558" s="21"/>
      <c r="H558" s="1"/>
      <c r="I558" s="21"/>
      <c r="J558" s="21"/>
      <c r="K558" s="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</row>
    <row r="559" spans="1:26" ht="20.25" customHeight="1">
      <c r="A559" s="21"/>
      <c r="B559" s="21"/>
      <c r="C559" s="21"/>
      <c r="D559" s="21"/>
      <c r="E559" s="21"/>
      <c r="F559" s="21"/>
      <c r="G559" s="21"/>
      <c r="H559" s="1"/>
      <c r="I559" s="21"/>
      <c r="J559" s="21"/>
      <c r="K559" s="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</row>
    <row r="560" spans="1:26" ht="20.25" customHeight="1">
      <c r="A560" s="21"/>
      <c r="B560" s="21"/>
      <c r="C560" s="21"/>
      <c r="D560" s="21"/>
      <c r="E560" s="21"/>
      <c r="F560" s="21"/>
      <c r="G560" s="21"/>
      <c r="H560" s="1"/>
      <c r="I560" s="21"/>
      <c r="J560" s="21"/>
      <c r="K560" s="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</row>
    <row r="561" spans="1:26" ht="20.25" customHeight="1">
      <c r="A561" s="21"/>
      <c r="B561" s="21"/>
      <c r="C561" s="21"/>
      <c r="D561" s="21"/>
      <c r="E561" s="21"/>
      <c r="F561" s="21"/>
      <c r="G561" s="21"/>
      <c r="H561" s="1"/>
      <c r="I561" s="21"/>
      <c r="J561" s="21"/>
      <c r="K561" s="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</row>
    <row r="562" spans="1:26" ht="20.25" customHeight="1">
      <c r="A562" s="21"/>
      <c r="B562" s="21"/>
      <c r="C562" s="21"/>
      <c r="D562" s="21"/>
      <c r="E562" s="21"/>
      <c r="F562" s="21"/>
      <c r="G562" s="21"/>
      <c r="H562" s="1"/>
      <c r="I562" s="21"/>
      <c r="J562" s="21"/>
      <c r="K562" s="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</row>
    <row r="563" spans="1:26" ht="20.25" customHeight="1">
      <c r="A563" s="21"/>
      <c r="B563" s="21"/>
      <c r="C563" s="21"/>
      <c r="D563" s="21"/>
      <c r="E563" s="21"/>
      <c r="F563" s="21"/>
      <c r="G563" s="21"/>
      <c r="H563" s="1"/>
      <c r="I563" s="21"/>
      <c r="J563" s="21"/>
      <c r="K563" s="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</row>
    <row r="564" spans="1:26" ht="20.25" customHeight="1">
      <c r="A564" s="21"/>
      <c r="B564" s="21"/>
      <c r="C564" s="21"/>
      <c r="D564" s="21"/>
      <c r="E564" s="21"/>
      <c r="F564" s="21"/>
      <c r="G564" s="21"/>
      <c r="H564" s="1"/>
      <c r="I564" s="21"/>
      <c r="J564" s="21"/>
      <c r="K564" s="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</row>
    <row r="565" spans="1:26" ht="20.25" customHeight="1">
      <c r="A565" s="21"/>
      <c r="B565" s="21"/>
      <c r="C565" s="21"/>
      <c r="D565" s="21"/>
      <c r="E565" s="21"/>
      <c r="F565" s="21"/>
      <c r="G565" s="21"/>
      <c r="H565" s="1"/>
      <c r="I565" s="21"/>
      <c r="J565" s="21"/>
      <c r="K565" s="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</row>
    <row r="566" spans="1:26" ht="20.25" customHeight="1">
      <c r="A566" s="21"/>
      <c r="B566" s="21"/>
      <c r="C566" s="21"/>
      <c r="D566" s="21"/>
      <c r="E566" s="21"/>
      <c r="F566" s="21"/>
      <c r="G566" s="21"/>
      <c r="H566" s="1"/>
      <c r="I566" s="21"/>
      <c r="J566" s="21"/>
      <c r="K566" s="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</row>
    <row r="567" spans="1:26" ht="20.25" customHeight="1">
      <c r="A567" s="21"/>
      <c r="B567" s="21"/>
      <c r="C567" s="21"/>
      <c r="D567" s="21"/>
      <c r="E567" s="21"/>
      <c r="F567" s="21"/>
      <c r="G567" s="21"/>
      <c r="H567" s="1"/>
      <c r="I567" s="21"/>
      <c r="J567" s="21"/>
      <c r="K567" s="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</row>
    <row r="568" spans="1:26" ht="20.25" customHeight="1">
      <c r="A568" s="21"/>
      <c r="B568" s="21"/>
      <c r="C568" s="21"/>
      <c r="D568" s="21"/>
      <c r="E568" s="21"/>
      <c r="F568" s="21"/>
      <c r="G568" s="21"/>
      <c r="H568" s="1"/>
      <c r="I568" s="21"/>
      <c r="J568" s="21"/>
      <c r="K568" s="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</row>
    <row r="569" spans="1:26" ht="20.25" customHeight="1">
      <c r="A569" s="21"/>
      <c r="B569" s="21"/>
      <c r="C569" s="21"/>
      <c r="D569" s="21"/>
      <c r="E569" s="21"/>
      <c r="F569" s="21"/>
      <c r="G569" s="21"/>
      <c r="H569" s="1"/>
      <c r="I569" s="21"/>
      <c r="J569" s="21"/>
      <c r="K569" s="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</row>
    <row r="570" spans="1:26" ht="20.25" customHeight="1">
      <c r="A570" s="21"/>
      <c r="B570" s="21"/>
      <c r="C570" s="21"/>
      <c r="D570" s="21"/>
      <c r="E570" s="21"/>
      <c r="F570" s="21"/>
      <c r="G570" s="21"/>
      <c r="H570" s="1"/>
      <c r="I570" s="21"/>
      <c r="J570" s="21"/>
      <c r="K570" s="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</row>
    <row r="571" spans="1:26" ht="20.25" customHeight="1">
      <c r="A571" s="21"/>
      <c r="B571" s="21"/>
      <c r="C571" s="21"/>
      <c r="D571" s="21"/>
      <c r="E571" s="21"/>
      <c r="F571" s="21"/>
      <c r="G571" s="21"/>
      <c r="H571" s="1"/>
      <c r="I571" s="21"/>
      <c r="J571" s="21"/>
      <c r="K571" s="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</row>
    <row r="572" spans="1:26" ht="20.25" customHeight="1">
      <c r="A572" s="21"/>
      <c r="B572" s="21"/>
      <c r="C572" s="21"/>
      <c r="D572" s="21"/>
      <c r="E572" s="21"/>
      <c r="F572" s="21"/>
      <c r="G572" s="21"/>
      <c r="H572" s="1"/>
      <c r="I572" s="21"/>
      <c r="J572" s="21"/>
      <c r="K572" s="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</row>
    <row r="573" spans="1:26" ht="20.25" customHeight="1">
      <c r="A573" s="21"/>
      <c r="B573" s="21"/>
      <c r="C573" s="21"/>
      <c r="D573" s="21"/>
      <c r="E573" s="21"/>
      <c r="F573" s="21"/>
      <c r="G573" s="21"/>
      <c r="H573" s="1"/>
      <c r="I573" s="21"/>
      <c r="J573" s="21"/>
      <c r="K573" s="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</row>
    <row r="574" spans="1:26" ht="20.25" customHeight="1">
      <c r="A574" s="21"/>
      <c r="B574" s="21"/>
      <c r="C574" s="21"/>
      <c r="D574" s="21"/>
      <c r="E574" s="21"/>
      <c r="F574" s="21"/>
      <c r="G574" s="21"/>
      <c r="H574" s="1"/>
      <c r="I574" s="21"/>
      <c r="J574" s="21"/>
      <c r="K574" s="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</row>
    <row r="575" spans="1:26" ht="20.25" customHeight="1">
      <c r="A575" s="21"/>
      <c r="B575" s="21"/>
      <c r="C575" s="21"/>
      <c r="D575" s="21"/>
      <c r="E575" s="21"/>
      <c r="F575" s="21"/>
      <c r="G575" s="21"/>
      <c r="H575" s="1"/>
      <c r="I575" s="21"/>
      <c r="J575" s="21"/>
      <c r="K575" s="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</row>
    <row r="576" spans="1:26" ht="20.25" customHeight="1">
      <c r="A576" s="21"/>
      <c r="B576" s="21"/>
      <c r="C576" s="21"/>
      <c r="D576" s="21"/>
      <c r="E576" s="21"/>
      <c r="F576" s="21"/>
      <c r="G576" s="21"/>
      <c r="H576" s="1"/>
      <c r="I576" s="21"/>
      <c r="J576" s="21"/>
      <c r="K576" s="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</row>
    <row r="577" spans="1:26" ht="20.25" customHeight="1">
      <c r="A577" s="21"/>
      <c r="B577" s="21"/>
      <c r="C577" s="21"/>
      <c r="D577" s="21"/>
      <c r="E577" s="21"/>
      <c r="F577" s="21"/>
      <c r="G577" s="21"/>
      <c r="H577" s="1"/>
      <c r="I577" s="21"/>
      <c r="J577" s="21"/>
      <c r="K577" s="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</row>
    <row r="578" spans="1:26" ht="20.25" customHeight="1">
      <c r="A578" s="21"/>
      <c r="B578" s="21"/>
      <c r="C578" s="21"/>
      <c r="D578" s="21"/>
      <c r="E578" s="21"/>
      <c r="F578" s="21"/>
      <c r="G578" s="21"/>
      <c r="H578" s="1"/>
      <c r="I578" s="21"/>
      <c r="J578" s="21"/>
      <c r="K578" s="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</row>
    <row r="579" spans="1:26" ht="20.25" customHeight="1">
      <c r="A579" s="21"/>
      <c r="B579" s="21"/>
      <c r="C579" s="21"/>
      <c r="D579" s="21"/>
      <c r="E579" s="21"/>
      <c r="F579" s="21"/>
      <c r="G579" s="21"/>
      <c r="H579" s="1"/>
      <c r="I579" s="21"/>
      <c r="J579" s="21"/>
      <c r="K579" s="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</row>
    <row r="580" spans="1:26" ht="20.25" customHeight="1">
      <c r="A580" s="21"/>
      <c r="B580" s="21"/>
      <c r="C580" s="21"/>
      <c r="D580" s="21"/>
      <c r="E580" s="21"/>
      <c r="F580" s="21"/>
      <c r="G580" s="21"/>
      <c r="H580" s="1"/>
      <c r="I580" s="21"/>
      <c r="J580" s="21"/>
      <c r="K580" s="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</row>
    <row r="581" spans="1:26" ht="20.25" customHeight="1">
      <c r="A581" s="21"/>
      <c r="B581" s="21"/>
      <c r="C581" s="21"/>
      <c r="D581" s="21"/>
      <c r="E581" s="21"/>
      <c r="F581" s="21"/>
      <c r="G581" s="21"/>
      <c r="H581" s="1"/>
      <c r="I581" s="21"/>
      <c r="J581" s="21"/>
      <c r="K581" s="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</row>
    <row r="582" spans="1:26" ht="20.25" customHeight="1">
      <c r="A582" s="21"/>
      <c r="B582" s="21"/>
      <c r="C582" s="21"/>
      <c r="D582" s="21"/>
      <c r="E582" s="21"/>
      <c r="F582" s="21"/>
      <c r="G582" s="21"/>
      <c r="H582" s="1"/>
      <c r="I582" s="21"/>
      <c r="J582" s="21"/>
      <c r="K582" s="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</row>
    <row r="583" spans="1:26" ht="20.25" customHeight="1">
      <c r="A583" s="21"/>
      <c r="B583" s="21"/>
      <c r="C583" s="21"/>
      <c r="D583" s="21"/>
      <c r="E583" s="21"/>
      <c r="F583" s="21"/>
      <c r="G583" s="21"/>
      <c r="H583" s="1"/>
      <c r="I583" s="21"/>
      <c r="J583" s="21"/>
      <c r="K583" s="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</row>
    <row r="584" spans="1:26" ht="20.25" customHeight="1">
      <c r="A584" s="21"/>
      <c r="B584" s="21"/>
      <c r="C584" s="21"/>
      <c r="D584" s="21"/>
      <c r="E584" s="21"/>
      <c r="F584" s="21"/>
      <c r="G584" s="21"/>
      <c r="H584" s="1"/>
      <c r="I584" s="21"/>
      <c r="J584" s="21"/>
      <c r="K584" s="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</row>
    <row r="585" spans="1:26" ht="20.25" customHeight="1">
      <c r="A585" s="21"/>
      <c r="B585" s="21"/>
      <c r="C585" s="21"/>
      <c r="D585" s="21"/>
      <c r="E585" s="21"/>
      <c r="F585" s="21"/>
      <c r="G585" s="21"/>
      <c r="H585" s="1"/>
      <c r="I585" s="21"/>
      <c r="J585" s="21"/>
      <c r="K585" s="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</row>
    <row r="586" spans="1:26" ht="20.25" customHeight="1">
      <c r="A586" s="21"/>
      <c r="B586" s="21"/>
      <c r="C586" s="21"/>
      <c r="D586" s="21"/>
      <c r="E586" s="21"/>
      <c r="F586" s="21"/>
      <c r="G586" s="21"/>
      <c r="H586" s="1"/>
      <c r="I586" s="21"/>
      <c r="J586" s="21"/>
      <c r="K586" s="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</row>
    <row r="587" spans="1:26" ht="20.25" customHeight="1">
      <c r="A587" s="21"/>
      <c r="B587" s="21"/>
      <c r="C587" s="21"/>
      <c r="D587" s="21"/>
      <c r="E587" s="21"/>
      <c r="F587" s="21"/>
      <c r="G587" s="21"/>
      <c r="H587" s="1"/>
      <c r="I587" s="21"/>
      <c r="J587" s="21"/>
      <c r="K587" s="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</row>
    <row r="588" spans="1:26" ht="20.25" customHeight="1">
      <c r="A588" s="21"/>
      <c r="B588" s="21"/>
      <c r="C588" s="21"/>
      <c r="D588" s="21"/>
      <c r="E588" s="21"/>
      <c r="F588" s="21"/>
      <c r="G588" s="21"/>
      <c r="H588" s="1"/>
      <c r="I588" s="21"/>
      <c r="J588" s="21"/>
      <c r="K588" s="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</row>
    <row r="589" spans="1:26" ht="20.25" customHeight="1">
      <c r="A589" s="21"/>
      <c r="B589" s="21"/>
      <c r="C589" s="21"/>
      <c r="D589" s="21"/>
      <c r="E589" s="21"/>
      <c r="F589" s="21"/>
      <c r="G589" s="21"/>
      <c r="H589" s="1"/>
      <c r="I589" s="21"/>
      <c r="J589" s="21"/>
      <c r="K589" s="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</row>
    <row r="590" spans="1:26" ht="20.25" customHeight="1">
      <c r="A590" s="21"/>
      <c r="B590" s="21"/>
      <c r="C590" s="21"/>
      <c r="D590" s="21"/>
      <c r="E590" s="21"/>
      <c r="F590" s="21"/>
      <c r="G590" s="21"/>
      <c r="H590" s="1"/>
      <c r="I590" s="21"/>
      <c r="J590" s="21"/>
      <c r="K590" s="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</row>
    <row r="591" spans="1:26" ht="20.25" customHeight="1">
      <c r="A591" s="21"/>
      <c r="B591" s="21"/>
      <c r="C591" s="21"/>
      <c r="D591" s="21"/>
      <c r="E591" s="21"/>
      <c r="F591" s="21"/>
      <c r="G591" s="21"/>
      <c r="H591" s="1"/>
      <c r="I591" s="21"/>
      <c r="J591" s="21"/>
      <c r="K591" s="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ht="20.25" customHeight="1">
      <c r="A592" s="21"/>
      <c r="B592" s="21"/>
      <c r="C592" s="21"/>
      <c r="D592" s="21"/>
      <c r="E592" s="21"/>
      <c r="F592" s="21"/>
      <c r="G592" s="21"/>
      <c r="H592" s="1"/>
      <c r="I592" s="21"/>
      <c r="J592" s="21"/>
      <c r="K592" s="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</row>
    <row r="593" spans="1:26" ht="20.25" customHeight="1">
      <c r="A593" s="21"/>
      <c r="B593" s="21"/>
      <c r="C593" s="21"/>
      <c r="D593" s="21"/>
      <c r="E593" s="21"/>
      <c r="F593" s="21"/>
      <c r="G593" s="21"/>
      <c r="H593" s="1"/>
      <c r="I593" s="21"/>
      <c r="J593" s="21"/>
      <c r="K593" s="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</row>
    <row r="594" spans="1:26" ht="20.25" customHeight="1">
      <c r="A594" s="21"/>
      <c r="B594" s="21"/>
      <c r="C594" s="21"/>
      <c r="D594" s="21"/>
      <c r="E594" s="21"/>
      <c r="F594" s="21"/>
      <c r="G594" s="21"/>
      <c r="H594" s="1"/>
      <c r="I594" s="21"/>
      <c r="J594" s="21"/>
      <c r="K594" s="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</row>
    <row r="595" spans="1:26" ht="20.25" customHeight="1">
      <c r="A595" s="21"/>
      <c r="B595" s="21"/>
      <c r="C595" s="21"/>
      <c r="D595" s="21"/>
      <c r="E595" s="21"/>
      <c r="F595" s="21"/>
      <c r="G595" s="21"/>
      <c r="H595" s="1"/>
      <c r="I595" s="21"/>
      <c r="J595" s="21"/>
      <c r="K595" s="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</row>
    <row r="596" spans="1:26" ht="20.25" customHeight="1">
      <c r="A596" s="21"/>
      <c r="B596" s="21"/>
      <c r="C596" s="21"/>
      <c r="D596" s="21"/>
      <c r="E596" s="21"/>
      <c r="F596" s="21"/>
      <c r="G596" s="21"/>
      <c r="H596" s="1"/>
      <c r="I596" s="21"/>
      <c r="J596" s="21"/>
      <c r="K596" s="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</row>
    <row r="597" spans="1:26" ht="20.25" customHeight="1">
      <c r="A597" s="21"/>
      <c r="B597" s="21"/>
      <c r="C597" s="21"/>
      <c r="D597" s="21"/>
      <c r="E597" s="21"/>
      <c r="F597" s="21"/>
      <c r="G597" s="21"/>
      <c r="H597" s="1"/>
      <c r="I597" s="21"/>
      <c r="J597" s="21"/>
      <c r="K597" s="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</row>
    <row r="598" spans="1:26" ht="20.25" customHeight="1">
      <c r="A598" s="21"/>
      <c r="B598" s="21"/>
      <c r="C598" s="21"/>
      <c r="D598" s="21"/>
      <c r="E598" s="21"/>
      <c r="F598" s="21"/>
      <c r="G598" s="21"/>
      <c r="H598" s="1"/>
      <c r="I598" s="21"/>
      <c r="J598" s="21"/>
      <c r="K598" s="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</row>
    <row r="599" spans="1:26" ht="20.25" customHeight="1">
      <c r="A599" s="21"/>
      <c r="B599" s="21"/>
      <c r="C599" s="21"/>
      <c r="D599" s="21"/>
      <c r="E599" s="21"/>
      <c r="F599" s="21"/>
      <c r="G599" s="21"/>
      <c r="H599" s="1"/>
      <c r="I599" s="21"/>
      <c r="J599" s="21"/>
      <c r="K599" s="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</row>
    <row r="600" spans="1:26" ht="20.25" customHeight="1">
      <c r="A600" s="21"/>
      <c r="B600" s="21"/>
      <c r="C600" s="21"/>
      <c r="D600" s="21"/>
      <c r="E600" s="21"/>
      <c r="F600" s="21"/>
      <c r="G600" s="21"/>
      <c r="H600" s="1"/>
      <c r="I600" s="21"/>
      <c r="J600" s="21"/>
      <c r="K600" s="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</row>
    <row r="601" spans="1:26" ht="20.25" customHeight="1">
      <c r="A601" s="21"/>
      <c r="B601" s="21"/>
      <c r="C601" s="21"/>
      <c r="D601" s="21"/>
      <c r="E601" s="21"/>
      <c r="F601" s="21"/>
      <c r="G601" s="21"/>
      <c r="H601" s="1"/>
      <c r="I601" s="21"/>
      <c r="J601" s="21"/>
      <c r="K601" s="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</row>
    <row r="602" spans="1:26" ht="20.25" customHeight="1">
      <c r="A602" s="21"/>
      <c r="B602" s="21"/>
      <c r="C602" s="21"/>
      <c r="D602" s="21"/>
      <c r="E602" s="21"/>
      <c r="F602" s="21"/>
      <c r="G602" s="21"/>
      <c r="H602" s="1"/>
      <c r="I602" s="21"/>
      <c r="J602" s="21"/>
      <c r="K602" s="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</row>
    <row r="603" spans="1:26" ht="20.25" customHeight="1">
      <c r="A603" s="21"/>
      <c r="B603" s="21"/>
      <c r="C603" s="21"/>
      <c r="D603" s="21"/>
      <c r="E603" s="21"/>
      <c r="F603" s="21"/>
      <c r="G603" s="21"/>
      <c r="H603" s="1"/>
      <c r="I603" s="21"/>
      <c r="J603" s="21"/>
      <c r="K603" s="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</row>
    <row r="604" spans="1:26" ht="20.25" customHeight="1">
      <c r="A604" s="21"/>
      <c r="B604" s="21"/>
      <c r="C604" s="21"/>
      <c r="D604" s="21"/>
      <c r="E604" s="21"/>
      <c r="F604" s="21"/>
      <c r="G604" s="21"/>
      <c r="H604" s="1"/>
      <c r="I604" s="21"/>
      <c r="J604" s="21"/>
      <c r="K604" s="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</row>
    <row r="605" spans="1:26" ht="20.25" customHeight="1">
      <c r="A605" s="21"/>
      <c r="B605" s="21"/>
      <c r="C605" s="21"/>
      <c r="D605" s="21"/>
      <c r="E605" s="21"/>
      <c r="F605" s="21"/>
      <c r="G605" s="21"/>
      <c r="H605" s="1"/>
      <c r="I605" s="21"/>
      <c r="J605" s="21"/>
      <c r="K605" s="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</row>
    <row r="606" spans="1:26" ht="20.25" customHeight="1">
      <c r="A606" s="21"/>
      <c r="B606" s="21"/>
      <c r="C606" s="21"/>
      <c r="D606" s="21"/>
      <c r="E606" s="21"/>
      <c r="F606" s="21"/>
      <c r="G606" s="21"/>
      <c r="H606" s="1"/>
      <c r="I606" s="21"/>
      <c r="J606" s="21"/>
      <c r="K606" s="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</row>
    <row r="607" spans="1:26" ht="20.25" customHeight="1">
      <c r="A607" s="21"/>
      <c r="B607" s="21"/>
      <c r="C607" s="21"/>
      <c r="D607" s="21"/>
      <c r="E607" s="21"/>
      <c r="F607" s="21"/>
      <c r="G607" s="21"/>
      <c r="H607" s="1"/>
      <c r="I607" s="21"/>
      <c r="J607" s="21"/>
      <c r="K607" s="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</row>
    <row r="608" spans="1:26" ht="20.25" customHeight="1">
      <c r="A608" s="21"/>
      <c r="B608" s="21"/>
      <c r="C608" s="21"/>
      <c r="D608" s="21"/>
      <c r="E608" s="21"/>
      <c r="F608" s="21"/>
      <c r="G608" s="21"/>
      <c r="H608" s="1"/>
      <c r="I608" s="21"/>
      <c r="J608" s="21"/>
      <c r="K608" s="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</row>
    <row r="609" spans="1:26" ht="20.25" customHeight="1">
      <c r="A609" s="21"/>
      <c r="B609" s="21"/>
      <c r="C609" s="21"/>
      <c r="D609" s="21"/>
      <c r="E609" s="21"/>
      <c r="F609" s="21"/>
      <c r="G609" s="21"/>
      <c r="H609" s="1"/>
      <c r="I609" s="21"/>
      <c r="J609" s="21"/>
      <c r="K609" s="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</row>
    <row r="610" spans="1:26" ht="20.25" customHeight="1">
      <c r="A610" s="21"/>
      <c r="B610" s="21"/>
      <c r="C610" s="21"/>
      <c r="D610" s="21"/>
      <c r="E610" s="21"/>
      <c r="F610" s="21"/>
      <c r="G610" s="21"/>
      <c r="H610" s="1"/>
      <c r="I610" s="21"/>
      <c r="J610" s="21"/>
      <c r="K610" s="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</row>
    <row r="611" spans="1:26" ht="20.25" customHeight="1">
      <c r="A611" s="21"/>
      <c r="B611" s="21"/>
      <c r="C611" s="21"/>
      <c r="D611" s="21"/>
      <c r="E611" s="21"/>
      <c r="F611" s="21"/>
      <c r="G611" s="21"/>
      <c r="H611" s="1"/>
      <c r="I611" s="21"/>
      <c r="J611" s="21"/>
      <c r="K611" s="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</row>
    <row r="612" spans="1:26" ht="20.25" customHeight="1">
      <c r="A612" s="21"/>
      <c r="B612" s="21"/>
      <c r="C612" s="21"/>
      <c r="D612" s="21"/>
      <c r="E612" s="21"/>
      <c r="F612" s="21"/>
      <c r="G612" s="21"/>
      <c r="H612" s="1"/>
      <c r="I612" s="21"/>
      <c r="J612" s="21"/>
      <c r="K612" s="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</row>
    <row r="613" spans="1:26" ht="20.25" customHeight="1">
      <c r="A613" s="21"/>
      <c r="B613" s="21"/>
      <c r="C613" s="21"/>
      <c r="D613" s="21"/>
      <c r="E613" s="21"/>
      <c r="F613" s="21"/>
      <c r="G613" s="21"/>
      <c r="H613" s="1"/>
      <c r="I613" s="21"/>
      <c r="J613" s="21"/>
      <c r="K613" s="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</row>
    <row r="614" spans="1:26" ht="20.25" customHeight="1">
      <c r="A614" s="21"/>
      <c r="B614" s="21"/>
      <c r="C614" s="21"/>
      <c r="D614" s="21"/>
      <c r="E614" s="21"/>
      <c r="F614" s="21"/>
      <c r="G614" s="21"/>
      <c r="H614" s="1"/>
      <c r="I614" s="21"/>
      <c r="J614" s="21"/>
      <c r="K614" s="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</row>
    <row r="615" spans="1:26" ht="20.25" customHeight="1">
      <c r="A615" s="21"/>
      <c r="B615" s="21"/>
      <c r="C615" s="21"/>
      <c r="D615" s="21"/>
      <c r="E615" s="21"/>
      <c r="F615" s="21"/>
      <c r="G615" s="21"/>
      <c r="H615" s="1"/>
      <c r="I615" s="21"/>
      <c r="J615" s="21"/>
      <c r="K615" s="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</row>
    <row r="616" spans="1:26" ht="20.25" customHeight="1">
      <c r="A616" s="21"/>
      <c r="B616" s="21"/>
      <c r="C616" s="21"/>
      <c r="D616" s="21"/>
      <c r="E616" s="21"/>
      <c r="F616" s="21"/>
      <c r="G616" s="21"/>
      <c r="H616" s="1"/>
      <c r="I616" s="21"/>
      <c r="J616" s="21"/>
      <c r="K616" s="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</row>
    <row r="617" spans="1:26" ht="20.25" customHeight="1">
      <c r="A617" s="21"/>
      <c r="B617" s="21"/>
      <c r="C617" s="21"/>
      <c r="D617" s="21"/>
      <c r="E617" s="21"/>
      <c r="F617" s="21"/>
      <c r="G617" s="21"/>
      <c r="H617" s="1"/>
      <c r="I617" s="21"/>
      <c r="J617" s="21"/>
      <c r="K617" s="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</row>
    <row r="618" spans="1:26" ht="20.25" customHeight="1">
      <c r="A618" s="21"/>
      <c r="B618" s="21"/>
      <c r="C618" s="21"/>
      <c r="D618" s="21"/>
      <c r="E618" s="21"/>
      <c r="F618" s="21"/>
      <c r="G618" s="21"/>
      <c r="H618" s="1"/>
      <c r="I618" s="21"/>
      <c r="J618" s="21"/>
      <c r="K618" s="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</row>
    <row r="619" spans="1:26" ht="20.25" customHeight="1">
      <c r="A619" s="21"/>
      <c r="B619" s="21"/>
      <c r="C619" s="21"/>
      <c r="D619" s="21"/>
      <c r="E619" s="21"/>
      <c r="F619" s="21"/>
      <c r="G619" s="21"/>
      <c r="H619" s="1"/>
      <c r="I619" s="21"/>
      <c r="J619" s="21"/>
      <c r="K619" s="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</row>
    <row r="620" spans="1:26" ht="20.25" customHeight="1">
      <c r="A620" s="21"/>
      <c r="B620" s="21"/>
      <c r="C620" s="21"/>
      <c r="D620" s="21"/>
      <c r="E620" s="21"/>
      <c r="F620" s="21"/>
      <c r="G620" s="21"/>
      <c r="H620" s="1"/>
      <c r="I620" s="21"/>
      <c r="J620" s="21"/>
      <c r="K620" s="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</row>
    <row r="621" spans="1:26" ht="20.25" customHeight="1">
      <c r="A621" s="21"/>
      <c r="B621" s="21"/>
      <c r="C621" s="21"/>
      <c r="D621" s="21"/>
      <c r="E621" s="21"/>
      <c r="F621" s="21"/>
      <c r="G621" s="21"/>
      <c r="H621" s="1"/>
      <c r="I621" s="21"/>
      <c r="J621" s="21"/>
      <c r="K621" s="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</row>
    <row r="622" spans="1:26" ht="20.25" customHeight="1">
      <c r="A622" s="21"/>
      <c r="B622" s="21"/>
      <c r="C622" s="21"/>
      <c r="D622" s="21"/>
      <c r="E622" s="21"/>
      <c r="F622" s="21"/>
      <c r="G622" s="21"/>
      <c r="H622" s="1"/>
      <c r="I622" s="21"/>
      <c r="J622" s="21"/>
      <c r="K622" s="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</row>
    <row r="623" spans="1:26" ht="20.25" customHeight="1">
      <c r="A623" s="21"/>
      <c r="B623" s="21"/>
      <c r="C623" s="21"/>
      <c r="D623" s="21"/>
      <c r="E623" s="21"/>
      <c r="F623" s="21"/>
      <c r="G623" s="21"/>
      <c r="H623" s="1"/>
      <c r="I623" s="21"/>
      <c r="J623" s="21"/>
      <c r="K623" s="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</row>
    <row r="624" spans="1:26" ht="20.25" customHeight="1">
      <c r="A624" s="21"/>
      <c r="B624" s="21"/>
      <c r="C624" s="21"/>
      <c r="D624" s="21"/>
      <c r="E624" s="21"/>
      <c r="F624" s="21"/>
      <c r="G624" s="21"/>
      <c r="H624" s="1"/>
      <c r="I624" s="21"/>
      <c r="J624" s="21"/>
      <c r="K624" s="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</row>
    <row r="625" spans="1:26" ht="20.25" customHeight="1">
      <c r="A625" s="21"/>
      <c r="B625" s="21"/>
      <c r="C625" s="21"/>
      <c r="D625" s="21"/>
      <c r="E625" s="21"/>
      <c r="F625" s="21"/>
      <c r="G625" s="21"/>
      <c r="H625" s="1"/>
      <c r="I625" s="21"/>
      <c r="J625" s="21"/>
      <c r="K625" s="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</row>
    <row r="626" spans="1:26" ht="20.25" customHeight="1">
      <c r="A626" s="21"/>
      <c r="B626" s="21"/>
      <c r="C626" s="21"/>
      <c r="D626" s="21"/>
      <c r="E626" s="21"/>
      <c r="F626" s="21"/>
      <c r="G626" s="21"/>
      <c r="H626" s="1"/>
      <c r="I626" s="21"/>
      <c r="J626" s="21"/>
      <c r="K626" s="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</row>
    <row r="627" spans="1:26" ht="20.25" customHeight="1">
      <c r="A627" s="21"/>
      <c r="B627" s="21"/>
      <c r="C627" s="21"/>
      <c r="D627" s="21"/>
      <c r="E627" s="21"/>
      <c r="F627" s="21"/>
      <c r="G627" s="21"/>
      <c r="H627" s="1"/>
      <c r="I627" s="21"/>
      <c r="J627" s="21"/>
      <c r="K627" s="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</row>
    <row r="628" spans="1:26" ht="20.25" customHeight="1">
      <c r="A628" s="21"/>
      <c r="B628" s="21"/>
      <c r="C628" s="21"/>
      <c r="D628" s="21"/>
      <c r="E628" s="21"/>
      <c r="F628" s="21"/>
      <c r="G628" s="21"/>
      <c r="H628" s="1"/>
      <c r="I628" s="21"/>
      <c r="J628" s="21"/>
      <c r="K628" s="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</row>
    <row r="629" spans="1:26" ht="20.25" customHeight="1">
      <c r="A629" s="21"/>
      <c r="B629" s="21"/>
      <c r="C629" s="21"/>
      <c r="D629" s="21"/>
      <c r="E629" s="21"/>
      <c r="F629" s="21"/>
      <c r="G629" s="21"/>
      <c r="H629" s="1"/>
      <c r="I629" s="21"/>
      <c r="J629" s="21"/>
      <c r="K629" s="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</row>
    <row r="630" spans="1:26" ht="20.25" customHeight="1">
      <c r="A630" s="21"/>
      <c r="B630" s="21"/>
      <c r="C630" s="21"/>
      <c r="D630" s="21"/>
      <c r="E630" s="21"/>
      <c r="F630" s="21"/>
      <c r="G630" s="21"/>
      <c r="H630" s="1"/>
      <c r="I630" s="21"/>
      <c r="J630" s="21"/>
      <c r="K630" s="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</row>
    <row r="631" spans="1:26" ht="20.25" customHeight="1">
      <c r="A631" s="21"/>
      <c r="B631" s="21"/>
      <c r="C631" s="21"/>
      <c r="D631" s="21"/>
      <c r="E631" s="21"/>
      <c r="F631" s="21"/>
      <c r="G631" s="21"/>
      <c r="H631" s="1"/>
      <c r="I631" s="21"/>
      <c r="J631" s="21"/>
      <c r="K631" s="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</row>
    <row r="632" spans="1:26" ht="20.25" customHeight="1">
      <c r="A632" s="21"/>
      <c r="B632" s="21"/>
      <c r="C632" s="21"/>
      <c r="D632" s="21"/>
      <c r="E632" s="21"/>
      <c r="F632" s="21"/>
      <c r="G632" s="21"/>
      <c r="H632" s="1"/>
      <c r="I632" s="21"/>
      <c r="J632" s="21"/>
      <c r="K632" s="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</row>
    <row r="633" spans="1:26" ht="20.25" customHeight="1">
      <c r="A633" s="21"/>
      <c r="B633" s="21"/>
      <c r="C633" s="21"/>
      <c r="D633" s="21"/>
      <c r="E633" s="21"/>
      <c r="F633" s="21"/>
      <c r="G633" s="21"/>
      <c r="H633" s="1"/>
      <c r="I633" s="21"/>
      <c r="J633" s="21"/>
      <c r="K633" s="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</row>
    <row r="634" spans="1:26" ht="20.25" customHeight="1">
      <c r="A634" s="21"/>
      <c r="B634" s="21"/>
      <c r="C634" s="21"/>
      <c r="D634" s="21"/>
      <c r="E634" s="21"/>
      <c r="F634" s="21"/>
      <c r="G634" s="21"/>
      <c r="H634" s="1"/>
      <c r="I634" s="21"/>
      <c r="J634" s="21"/>
      <c r="K634" s="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</row>
    <row r="635" spans="1:26" ht="20.25" customHeight="1">
      <c r="A635" s="21"/>
      <c r="B635" s="21"/>
      <c r="C635" s="21"/>
      <c r="D635" s="21"/>
      <c r="E635" s="21"/>
      <c r="F635" s="21"/>
      <c r="G635" s="21"/>
      <c r="H635" s="1"/>
      <c r="I635" s="21"/>
      <c r="J635" s="21"/>
      <c r="K635" s="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</row>
    <row r="636" spans="1:26" ht="20.25" customHeight="1">
      <c r="A636" s="21"/>
      <c r="B636" s="21"/>
      <c r="C636" s="21"/>
      <c r="D636" s="21"/>
      <c r="E636" s="21"/>
      <c r="F636" s="21"/>
      <c r="G636" s="21"/>
      <c r="H636" s="1"/>
      <c r="I636" s="21"/>
      <c r="J636" s="21"/>
      <c r="K636" s="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</row>
    <row r="637" spans="1:26" ht="20.25" customHeight="1">
      <c r="A637" s="21"/>
      <c r="B637" s="21"/>
      <c r="C637" s="21"/>
      <c r="D637" s="21"/>
      <c r="E637" s="21"/>
      <c r="F637" s="21"/>
      <c r="G637" s="21"/>
      <c r="H637" s="1"/>
      <c r="I637" s="21"/>
      <c r="J637" s="21"/>
      <c r="K637" s="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</row>
    <row r="638" spans="1:26" ht="20.25" customHeight="1">
      <c r="A638" s="21"/>
      <c r="B638" s="21"/>
      <c r="C638" s="21"/>
      <c r="D638" s="21"/>
      <c r="E638" s="21"/>
      <c r="F638" s="21"/>
      <c r="G638" s="21"/>
      <c r="H638" s="1"/>
      <c r="I638" s="21"/>
      <c r="J638" s="21"/>
      <c r="K638" s="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</row>
    <row r="639" spans="1:26" ht="20.25" customHeight="1">
      <c r="A639" s="21"/>
      <c r="B639" s="21"/>
      <c r="C639" s="21"/>
      <c r="D639" s="21"/>
      <c r="E639" s="21"/>
      <c r="F639" s="21"/>
      <c r="G639" s="21"/>
      <c r="H639" s="1"/>
      <c r="I639" s="21"/>
      <c r="J639" s="21"/>
      <c r="K639" s="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</row>
    <row r="640" spans="1:26" ht="20.25" customHeight="1">
      <c r="A640" s="21"/>
      <c r="B640" s="21"/>
      <c r="C640" s="21"/>
      <c r="D640" s="21"/>
      <c r="E640" s="21"/>
      <c r="F640" s="21"/>
      <c r="G640" s="21"/>
      <c r="H640" s="1"/>
      <c r="I640" s="21"/>
      <c r="J640" s="21"/>
      <c r="K640" s="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</row>
    <row r="641" spans="1:26" ht="20.25" customHeight="1">
      <c r="A641" s="21"/>
      <c r="B641" s="21"/>
      <c r="C641" s="21"/>
      <c r="D641" s="21"/>
      <c r="E641" s="21"/>
      <c r="F641" s="21"/>
      <c r="G641" s="21"/>
      <c r="H641" s="1"/>
      <c r="I641" s="21"/>
      <c r="J641" s="21"/>
      <c r="K641" s="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</row>
    <row r="642" spans="1:26" ht="20.25" customHeight="1">
      <c r="A642" s="21"/>
      <c r="B642" s="21"/>
      <c r="C642" s="21"/>
      <c r="D642" s="21"/>
      <c r="E642" s="21"/>
      <c r="F642" s="21"/>
      <c r="G642" s="21"/>
      <c r="H642" s="1"/>
      <c r="I642" s="21"/>
      <c r="J642" s="21"/>
      <c r="K642" s="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</row>
    <row r="643" spans="1:26" ht="20.25" customHeight="1">
      <c r="A643" s="21"/>
      <c r="B643" s="21"/>
      <c r="C643" s="21"/>
      <c r="D643" s="21"/>
      <c r="E643" s="21"/>
      <c r="F643" s="21"/>
      <c r="G643" s="21"/>
      <c r="H643" s="1"/>
      <c r="I643" s="21"/>
      <c r="J643" s="21"/>
      <c r="K643" s="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</row>
    <row r="644" spans="1:26" ht="20.25" customHeight="1">
      <c r="A644" s="21"/>
      <c r="B644" s="21"/>
      <c r="C644" s="21"/>
      <c r="D644" s="21"/>
      <c r="E644" s="21"/>
      <c r="F644" s="21"/>
      <c r="G644" s="21"/>
      <c r="H644" s="1"/>
      <c r="I644" s="21"/>
      <c r="J644" s="21"/>
      <c r="K644" s="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</row>
    <row r="645" spans="1:26" ht="20.25" customHeight="1">
      <c r="A645" s="21"/>
      <c r="B645" s="21"/>
      <c r="C645" s="21"/>
      <c r="D645" s="21"/>
      <c r="E645" s="21"/>
      <c r="F645" s="21"/>
      <c r="G645" s="21"/>
      <c r="H645" s="1"/>
      <c r="I645" s="21"/>
      <c r="J645" s="21"/>
      <c r="K645" s="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</row>
    <row r="646" spans="1:26" ht="20.25" customHeight="1">
      <c r="A646" s="21"/>
      <c r="B646" s="21"/>
      <c r="C646" s="21"/>
      <c r="D646" s="21"/>
      <c r="E646" s="21"/>
      <c r="F646" s="21"/>
      <c r="G646" s="21"/>
      <c r="H646" s="1"/>
      <c r="I646" s="21"/>
      <c r="J646" s="21"/>
      <c r="K646" s="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</row>
    <row r="647" spans="1:26" ht="20.25" customHeight="1">
      <c r="A647" s="21"/>
      <c r="B647" s="21"/>
      <c r="C647" s="21"/>
      <c r="D647" s="21"/>
      <c r="E647" s="21"/>
      <c r="F647" s="21"/>
      <c r="G647" s="21"/>
      <c r="H647" s="1"/>
      <c r="I647" s="21"/>
      <c r="J647" s="21"/>
      <c r="K647" s="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</row>
    <row r="648" spans="1:26" ht="20.25" customHeight="1">
      <c r="A648" s="21"/>
      <c r="B648" s="21"/>
      <c r="C648" s="21"/>
      <c r="D648" s="21"/>
      <c r="E648" s="21"/>
      <c r="F648" s="21"/>
      <c r="G648" s="21"/>
      <c r="H648" s="1"/>
      <c r="I648" s="21"/>
      <c r="J648" s="21"/>
      <c r="K648" s="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</row>
    <row r="649" spans="1:26" ht="20.25" customHeight="1">
      <c r="A649" s="21"/>
      <c r="B649" s="21"/>
      <c r="C649" s="21"/>
      <c r="D649" s="21"/>
      <c r="E649" s="21"/>
      <c r="F649" s="21"/>
      <c r="G649" s="21"/>
      <c r="H649" s="1"/>
      <c r="I649" s="21"/>
      <c r="J649" s="21"/>
      <c r="K649" s="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</row>
    <row r="650" spans="1:26" ht="20.25" customHeight="1">
      <c r="A650" s="21"/>
      <c r="B650" s="21"/>
      <c r="C650" s="21"/>
      <c r="D650" s="21"/>
      <c r="E650" s="21"/>
      <c r="F650" s="21"/>
      <c r="G650" s="21"/>
      <c r="H650" s="1"/>
      <c r="I650" s="21"/>
      <c r="J650" s="21"/>
      <c r="K650" s="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</row>
    <row r="651" spans="1:26" ht="20.25" customHeight="1">
      <c r="A651" s="21"/>
      <c r="B651" s="21"/>
      <c r="C651" s="21"/>
      <c r="D651" s="21"/>
      <c r="E651" s="21"/>
      <c r="F651" s="21"/>
      <c r="G651" s="21"/>
      <c r="H651" s="1"/>
      <c r="I651" s="21"/>
      <c r="J651" s="21"/>
      <c r="K651" s="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</row>
    <row r="652" spans="1:26" ht="20.25" customHeight="1">
      <c r="A652" s="21"/>
      <c r="B652" s="21"/>
      <c r="C652" s="21"/>
      <c r="D652" s="21"/>
      <c r="E652" s="21"/>
      <c r="F652" s="21"/>
      <c r="G652" s="21"/>
      <c r="H652" s="1"/>
      <c r="I652" s="21"/>
      <c r="J652" s="21"/>
      <c r="K652" s="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</row>
    <row r="653" spans="1:26" ht="20.25" customHeight="1">
      <c r="A653" s="21"/>
      <c r="B653" s="21"/>
      <c r="C653" s="21"/>
      <c r="D653" s="21"/>
      <c r="E653" s="21"/>
      <c r="F653" s="21"/>
      <c r="G653" s="21"/>
      <c r="H653" s="1"/>
      <c r="I653" s="21"/>
      <c r="J653" s="21"/>
      <c r="K653" s="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</row>
    <row r="654" spans="1:26" ht="20.25" customHeight="1">
      <c r="A654" s="21"/>
      <c r="B654" s="21"/>
      <c r="C654" s="21"/>
      <c r="D654" s="21"/>
      <c r="E654" s="21"/>
      <c r="F654" s="21"/>
      <c r="G654" s="21"/>
      <c r="H654" s="1"/>
      <c r="I654" s="21"/>
      <c r="J654" s="21"/>
      <c r="K654" s="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</row>
    <row r="655" spans="1:26" ht="20.25" customHeight="1">
      <c r="A655" s="21"/>
      <c r="B655" s="21"/>
      <c r="C655" s="21"/>
      <c r="D655" s="21"/>
      <c r="E655" s="21"/>
      <c r="F655" s="21"/>
      <c r="G655" s="21"/>
      <c r="H655" s="1"/>
      <c r="I655" s="21"/>
      <c r="J655" s="21"/>
      <c r="K655" s="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</row>
    <row r="656" spans="1:26" ht="20.25" customHeight="1">
      <c r="A656" s="21"/>
      <c r="B656" s="21"/>
      <c r="C656" s="21"/>
      <c r="D656" s="21"/>
      <c r="E656" s="21"/>
      <c r="F656" s="21"/>
      <c r="G656" s="21"/>
      <c r="H656" s="1"/>
      <c r="I656" s="21"/>
      <c r="J656" s="21"/>
      <c r="K656" s="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</row>
    <row r="657" spans="1:26" ht="20.25" customHeight="1">
      <c r="A657" s="21"/>
      <c r="B657" s="21"/>
      <c r="C657" s="21"/>
      <c r="D657" s="21"/>
      <c r="E657" s="21"/>
      <c r="F657" s="21"/>
      <c r="G657" s="21"/>
      <c r="H657" s="1"/>
      <c r="I657" s="21"/>
      <c r="J657" s="21"/>
      <c r="K657" s="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</row>
    <row r="658" spans="1:26" ht="20.25" customHeight="1">
      <c r="A658" s="21"/>
      <c r="B658" s="21"/>
      <c r="C658" s="21"/>
      <c r="D658" s="21"/>
      <c r="E658" s="21"/>
      <c r="F658" s="21"/>
      <c r="G658" s="21"/>
      <c r="H658" s="1"/>
      <c r="I658" s="21"/>
      <c r="J658" s="21"/>
      <c r="K658" s="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</row>
    <row r="659" spans="1:26" ht="20.25" customHeight="1">
      <c r="A659" s="21"/>
      <c r="B659" s="21"/>
      <c r="C659" s="21"/>
      <c r="D659" s="21"/>
      <c r="E659" s="21"/>
      <c r="F659" s="21"/>
      <c r="G659" s="21"/>
      <c r="H659" s="1"/>
      <c r="I659" s="21"/>
      <c r="J659" s="21"/>
      <c r="K659" s="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</row>
    <row r="660" spans="1:26" ht="20.25" customHeight="1">
      <c r="A660" s="21"/>
      <c r="B660" s="21"/>
      <c r="C660" s="21"/>
      <c r="D660" s="21"/>
      <c r="E660" s="21"/>
      <c r="F660" s="21"/>
      <c r="G660" s="21"/>
      <c r="H660" s="1"/>
      <c r="I660" s="21"/>
      <c r="J660" s="21"/>
      <c r="K660" s="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</row>
    <row r="661" spans="1:26" ht="20.25" customHeight="1">
      <c r="A661" s="21"/>
      <c r="B661" s="21"/>
      <c r="C661" s="21"/>
      <c r="D661" s="21"/>
      <c r="E661" s="21"/>
      <c r="F661" s="21"/>
      <c r="G661" s="21"/>
      <c r="H661" s="1"/>
      <c r="I661" s="21"/>
      <c r="J661" s="21"/>
      <c r="K661" s="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</row>
    <row r="662" spans="1:26" ht="20.25" customHeight="1">
      <c r="A662" s="21"/>
      <c r="B662" s="21"/>
      <c r="C662" s="21"/>
      <c r="D662" s="21"/>
      <c r="E662" s="21"/>
      <c r="F662" s="21"/>
      <c r="G662" s="21"/>
      <c r="H662" s="1"/>
      <c r="I662" s="21"/>
      <c r="J662" s="21"/>
      <c r="K662" s="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</row>
    <row r="663" spans="1:26" ht="20.25" customHeight="1">
      <c r="A663" s="21"/>
      <c r="B663" s="21"/>
      <c r="C663" s="21"/>
      <c r="D663" s="21"/>
      <c r="E663" s="21"/>
      <c r="F663" s="21"/>
      <c r="G663" s="21"/>
      <c r="H663" s="1"/>
      <c r="I663" s="21"/>
      <c r="J663" s="21"/>
      <c r="K663" s="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</row>
    <row r="664" spans="1:26" ht="20.25" customHeight="1">
      <c r="A664" s="21"/>
      <c r="B664" s="21"/>
      <c r="C664" s="21"/>
      <c r="D664" s="21"/>
      <c r="E664" s="21"/>
      <c r="F664" s="21"/>
      <c r="G664" s="21"/>
      <c r="H664" s="1"/>
      <c r="I664" s="21"/>
      <c r="J664" s="21"/>
      <c r="K664" s="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</row>
    <row r="665" spans="1:26" ht="20.25" customHeight="1">
      <c r="A665" s="21"/>
      <c r="B665" s="21"/>
      <c r="C665" s="21"/>
      <c r="D665" s="21"/>
      <c r="E665" s="21"/>
      <c r="F665" s="21"/>
      <c r="G665" s="21"/>
      <c r="H665" s="1"/>
      <c r="I665" s="21"/>
      <c r="J665" s="21"/>
      <c r="K665" s="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</row>
    <row r="666" spans="1:26" ht="20.25" customHeight="1">
      <c r="A666" s="21"/>
      <c r="B666" s="21"/>
      <c r="C666" s="21"/>
      <c r="D666" s="21"/>
      <c r="E666" s="21"/>
      <c r="F666" s="21"/>
      <c r="G666" s="21"/>
      <c r="H666" s="1"/>
      <c r="I666" s="21"/>
      <c r="J666" s="21"/>
      <c r="K666" s="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</row>
    <row r="667" spans="1:26" ht="20.25" customHeight="1">
      <c r="A667" s="21"/>
      <c r="B667" s="21"/>
      <c r="C667" s="21"/>
      <c r="D667" s="21"/>
      <c r="E667" s="21"/>
      <c r="F667" s="21"/>
      <c r="G667" s="21"/>
      <c r="H667" s="1"/>
      <c r="I667" s="21"/>
      <c r="J667" s="21"/>
      <c r="K667" s="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</row>
    <row r="668" spans="1:26" ht="20.25" customHeight="1">
      <c r="A668" s="21"/>
      <c r="B668" s="21"/>
      <c r="C668" s="21"/>
      <c r="D668" s="21"/>
      <c r="E668" s="21"/>
      <c r="F668" s="21"/>
      <c r="G668" s="21"/>
      <c r="H668" s="1"/>
      <c r="I668" s="21"/>
      <c r="J668" s="21"/>
      <c r="K668" s="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</row>
    <row r="669" spans="1:26" ht="20.25" customHeight="1">
      <c r="A669" s="21"/>
      <c r="B669" s="21"/>
      <c r="C669" s="21"/>
      <c r="D669" s="21"/>
      <c r="E669" s="21"/>
      <c r="F669" s="21"/>
      <c r="G669" s="21"/>
      <c r="H669" s="1"/>
      <c r="I669" s="21"/>
      <c r="J669" s="21"/>
      <c r="K669" s="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</row>
    <row r="670" spans="1:26" ht="20.25" customHeight="1">
      <c r="A670" s="21"/>
      <c r="B670" s="21"/>
      <c r="C670" s="21"/>
      <c r="D670" s="21"/>
      <c r="E670" s="21"/>
      <c r="F670" s="21"/>
      <c r="G670" s="21"/>
      <c r="H670" s="1"/>
      <c r="I670" s="21"/>
      <c r="J670" s="21"/>
      <c r="K670" s="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</row>
    <row r="671" spans="1:26" ht="20.25" customHeight="1">
      <c r="A671" s="21"/>
      <c r="B671" s="21"/>
      <c r="C671" s="21"/>
      <c r="D671" s="21"/>
      <c r="E671" s="21"/>
      <c r="F671" s="21"/>
      <c r="G671" s="21"/>
      <c r="H671" s="1"/>
      <c r="I671" s="21"/>
      <c r="J671" s="21"/>
      <c r="K671" s="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</row>
    <row r="672" spans="1:26" ht="20.25" customHeight="1">
      <c r="A672" s="21"/>
      <c r="B672" s="21"/>
      <c r="C672" s="21"/>
      <c r="D672" s="21"/>
      <c r="E672" s="21"/>
      <c r="F672" s="21"/>
      <c r="G672" s="21"/>
      <c r="H672" s="1"/>
      <c r="I672" s="21"/>
      <c r="J672" s="21"/>
      <c r="K672" s="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</row>
    <row r="673" spans="1:26" ht="20.25" customHeight="1">
      <c r="A673" s="21"/>
      <c r="B673" s="21"/>
      <c r="C673" s="21"/>
      <c r="D673" s="21"/>
      <c r="E673" s="21"/>
      <c r="F673" s="21"/>
      <c r="G673" s="21"/>
      <c r="H673" s="1"/>
      <c r="I673" s="21"/>
      <c r="J673" s="21"/>
      <c r="K673" s="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</row>
    <row r="674" spans="1:26" ht="20.25" customHeight="1">
      <c r="A674" s="21"/>
      <c r="B674" s="21"/>
      <c r="C674" s="21"/>
      <c r="D674" s="21"/>
      <c r="E674" s="21"/>
      <c r="F674" s="21"/>
      <c r="G674" s="21"/>
      <c r="H674" s="1"/>
      <c r="I674" s="21"/>
      <c r="J674" s="21"/>
      <c r="K674" s="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</row>
    <row r="675" spans="1:26" ht="20.25" customHeight="1">
      <c r="A675" s="21"/>
      <c r="B675" s="21"/>
      <c r="C675" s="21"/>
      <c r="D675" s="21"/>
      <c r="E675" s="21"/>
      <c r="F675" s="21"/>
      <c r="G675" s="21"/>
      <c r="H675" s="1"/>
      <c r="I675" s="21"/>
      <c r="J675" s="21"/>
      <c r="K675" s="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</row>
    <row r="676" spans="1:26" ht="20.25" customHeight="1">
      <c r="A676" s="21"/>
      <c r="B676" s="21"/>
      <c r="C676" s="21"/>
      <c r="D676" s="21"/>
      <c r="E676" s="21"/>
      <c r="F676" s="21"/>
      <c r="G676" s="21"/>
      <c r="H676" s="1"/>
      <c r="I676" s="21"/>
      <c r="J676" s="21"/>
      <c r="K676" s="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</row>
    <row r="677" spans="1:26" ht="20.25" customHeight="1">
      <c r="A677" s="21"/>
      <c r="B677" s="21"/>
      <c r="C677" s="21"/>
      <c r="D677" s="21"/>
      <c r="E677" s="21"/>
      <c r="F677" s="21"/>
      <c r="G677" s="21"/>
      <c r="H677" s="1"/>
      <c r="I677" s="21"/>
      <c r="J677" s="21"/>
      <c r="K677" s="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</row>
    <row r="678" spans="1:26" ht="20.25" customHeight="1">
      <c r="A678" s="21"/>
      <c r="B678" s="21"/>
      <c r="C678" s="21"/>
      <c r="D678" s="21"/>
      <c r="E678" s="21"/>
      <c r="F678" s="21"/>
      <c r="G678" s="21"/>
      <c r="H678" s="1"/>
      <c r="I678" s="21"/>
      <c r="J678" s="21"/>
      <c r="K678" s="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</row>
    <row r="679" spans="1:26" ht="20.25" customHeight="1">
      <c r="A679" s="21"/>
      <c r="B679" s="21"/>
      <c r="C679" s="21"/>
      <c r="D679" s="21"/>
      <c r="E679" s="21"/>
      <c r="F679" s="21"/>
      <c r="G679" s="21"/>
      <c r="H679" s="1"/>
      <c r="I679" s="21"/>
      <c r="J679" s="21"/>
      <c r="K679" s="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</row>
    <row r="680" spans="1:26" ht="20.25" customHeight="1">
      <c r="A680" s="21"/>
      <c r="B680" s="21"/>
      <c r="C680" s="21"/>
      <c r="D680" s="21"/>
      <c r="E680" s="21"/>
      <c r="F680" s="21"/>
      <c r="G680" s="21"/>
      <c r="H680" s="1"/>
      <c r="I680" s="21"/>
      <c r="J680" s="21"/>
      <c r="K680" s="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</row>
    <row r="681" spans="1:26" ht="20.25" customHeight="1">
      <c r="A681" s="21"/>
      <c r="B681" s="21"/>
      <c r="C681" s="21"/>
      <c r="D681" s="21"/>
      <c r="E681" s="21"/>
      <c r="F681" s="21"/>
      <c r="G681" s="21"/>
      <c r="H681" s="1"/>
      <c r="I681" s="21"/>
      <c r="J681" s="21"/>
      <c r="K681" s="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</row>
    <row r="682" spans="1:26" ht="20.25" customHeight="1">
      <c r="A682" s="21"/>
      <c r="B682" s="21"/>
      <c r="C682" s="21"/>
      <c r="D682" s="21"/>
      <c r="E682" s="21"/>
      <c r="F682" s="21"/>
      <c r="G682" s="21"/>
      <c r="H682" s="1"/>
      <c r="I682" s="21"/>
      <c r="J682" s="21"/>
      <c r="K682" s="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</row>
    <row r="683" spans="1:26" ht="20.25" customHeight="1">
      <c r="A683" s="21"/>
      <c r="B683" s="21"/>
      <c r="C683" s="21"/>
      <c r="D683" s="21"/>
      <c r="E683" s="21"/>
      <c r="F683" s="21"/>
      <c r="G683" s="21"/>
      <c r="H683" s="1"/>
      <c r="I683" s="21"/>
      <c r="J683" s="21"/>
      <c r="K683" s="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</row>
    <row r="684" spans="1:26" ht="20.25" customHeight="1">
      <c r="A684" s="21"/>
      <c r="B684" s="21"/>
      <c r="C684" s="21"/>
      <c r="D684" s="21"/>
      <c r="E684" s="21"/>
      <c r="F684" s="21"/>
      <c r="G684" s="21"/>
      <c r="H684" s="1"/>
      <c r="I684" s="21"/>
      <c r="J684" s="21"/>
      <c r="K684" s="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</row>
    <row r="685" spans="1:26" ht="20.25" customHeight="1">
      <c r="A685" s="21"/>
      <c r="B685" s="21"/>
      <c r="C685" s="21"/>
      <c r="D685" s="21"/>
      <c r="E685" s="21"/>
      <c r="F685" s="21"/>
      <c r="G685" s="21"/>
      <c r="H685" s="1"/>
      <c r="I685" s="21"/>
      <c r="J685" s="21"/>
      <c r="K685" s="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</row>
    <row r="686" spans="1:26" ht="20.25" customHeight="1">
      <c r="A686" s="21"/>
      <c r="B686" s="21"/>
      <c r="C686" s="21"/>
      <c r="D686" s="21"/>
      <c r="E686" s="21"/>
      <c r="F686" s="21"/>
      <c r="G686" s="21"/>
      <c r="H686" s="1"/>
      <c r="I686" s="21"/>
      <c r="J686" s="21"/>
      <c r="K686" s="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</row>
    <row r="687" spans="1:26" ht="20.25" customHeight="1">
      <c r="A687" s="21"/>
      <c r="B687" s="21"/>
      <c r="C687" s="21"/>
      <c r="D687" s="21"/>
      <c r="E687" s="21"/>
      <c r="F687" s="21"/>
      <c r="G687" s="21"/>
      <c r="H687" s="1"/>
      <c r="I687" s="21"/>
      <c r="J687" s="21"/>
      <c r="K687" s="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</row>
    <row r="688" spans="1:26" ht="20.25" customHeight="1">
      <c r="A688" s="21"/>
      <c r="B688" s="21"/>
      <c r="C688" s="21"/>
      <c r="D688" s="21"/>
      <c r="E688" s="21"/>
      <c r="F688" s="21"/>
      <c r="G688" s="21"/>
      <c r="H688" s="1"/>
      <c r="I688" s="21"/>
      <c r="J688" s="21"/>
      <c r="K688" s="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</row>
    <row r="689" spans="1:26" ht="20.25" customHeight="1">
      <c r="A689" s="21"/>
      <c r="B689" s="21"/>
      <c r="C689" s="21"/>
      <c r="D689" s="21"/>
      <c r="E689" s="21"/>
      <c r="F689" s="21"/>
      <c r="G689" s="21"/>
      <c r="H689" s="1"/>
      <c r="I689" s="21"/>
      <c r="J689" s="21"/>
      <c r="K689" s="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</row>
    <row r="690" spans="1:26" ht="20.25" customHeight="1">
      <c r="A690" s="21"/>
      <c r="B690" s="21"/>
      <c r="C690" s="21"/>
      <c r="D690" s="21"/>
      <c r="E690" s="21"/>
      <c r="F690" s="21"/>
      <c r="G690" s="21"/>
      <c r="H690" s="1"/>
      <c r="I690" s="21"/>
      <c r="J690" s="21"/>
      <c r="K690" s="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</row>
    <row r="691" spans="1:26" ht="20.25" customHeight="1">
      <c r="A691" s="21"/>
      <c r="B691" s="21"/>
      <c r="C691" s="21"/>
      <c r="D691" s="21"/>
      <c r="E691" s="21"/>
      <c r="F691" s="21"/>
      <c r="G691" s="21"/>
      <c r="H691" s="1"/>
      <c r="I691" s="21"/>
      <c r="J691" s="21"/>
      <c r="K691" s="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</row>
    <row r="692" spans="1:26" ht="20.25" customHeight="1">
      <c r="A692" s="21"/>
      <c r="B692" s="21"/>
      <c r="C692" s="21"/>
      <c r="D692" s="21"/>
      <c r="E692" s="21"/>
      <c r="F692" s="21"/>
      <c r="G692" s="21"/>
      <c r="H692" s="1"/>
      <c r="I692" s="21"/>
      <c r="J692" s="21"/>
      <c r="K692" s="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</row>
    <row r="693" spans="1:26" ht="20.25" customHeight="1">
      <c r="A693" s="21"/>
      <c r="B693" s="21"/>
      <c r="C693" s="21"/>
      <c r="D693" s="21"/>
      <c r="E693" s="21"/>
      <c r="F693" s="21"/>
      <c r="G693" s="21"/>
      <c r="H693" s="1"/>
      <c r="I693" s="21"/>
      <c r="J693" s="21"/>
      <c r="K693" s="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</row>
    <row r="694" spans="1:26" ht="20.25" customHeight="1">
      <c r="A694" s="21"/>
      <c r="B694" s="21"/>
      <c r="C694" s="21"/>
      <c r="D694" s="21"/>
      <c r="E694" s="21"/>
      <c r="F694" s="21"/>
      <c r="G694" s="21"/>
      <c r="H694" s="1"/>
      <c r="I694" s="21"/>
      <c r="J694" s="21"/>
      <c r="K694" s="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</row>
    <row r="695" spans="1:26" ht="20.25" customHeight="1">
      <c r="A695" s="21"/>
      <c r="B695" s="21"/>
      <c r="C695" s="21"/>
      <c r="D695" s="21"/>
      <c r="E695" s="21"/>
      <c r="F695" s="21"/>
      <c r="G695" s="21"/>
      <c r="H695" s="1"/>
      <c r="I695" s="21"/>
      <c r="J695" s="21"/>
      <c r="K695" s="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</row>
    <row r="696" spans="1:26" ht="20.25" customHeight="1">
      <c r="A696" s="21"/>
      <c r="B696" s="21"/>
      <c r="C696" s="21"/>
      <c r="D696" s="21"/>
      <c r="E696" s="21"/>
      <c r="F696" s="21"/>
      <c r="G696" s="21"/>
      <c r="H696" s="1"/>
      <c r="I696" s="21"/>
      <c r="J696" s="21"/>
      <c r="K696" s="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</row>
    <row r="697" spans="1:26" ht="20.25" customHeight="1">
      <c r="A697" s="21"/>
      <c r="B697" s="21"/>
      <c r="C697" s="21"/>
      <c r="D697" s="21"/>
      <c r="E697" s="21"/>
      <c r="F697" s="21"/>
      <c r="G697" s="21"/>
      <c r="H697" s="1"/>
      <c r="I697" s="21"/>
      <c r="J697" s="21"/>
      <c r="K697" s="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</row>
    <row r="698" spans="1:26" ht="20.25" customHeight="1">
      <c r="A698" s="21"/>
      <c r="B698" s="21"/>
      <c r="C698" s="21"/>
      <c r="D698" s="21"/>
      <c r="E698" s="21"/>
      <c r="F698" s="21"/>
      <c r="G698" s="21"/>
      <c r="H698" s="1"/>
      <c r="I698" s="21"/>
      <c r="J698" s="21"/>
      <c r="K698" s="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</row>
    <row r="699" spans="1:26" ht="20.25" customHeight="1">
      <c r="A699" s="21"/>
      <c r="B699" s="21"/>
      <c r="C699" s="21"/>
      <c r="D699" s="21"/>
      <c r="E699" s="21"/>
      <c r="F699" s="21"/>
      <c r="G699" s="21"/>
      <c r="H699" s="1"/>
      <c r="I699" s="21"/>
      <c r="J699" s="21"/>
      <c r="K699" s="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</row>
    <row r="700" spans="1:26" ht="20.25" customHeight="1">
      <c r="A700" s="21"/>
      <c r="B700" s="21"/>
      <c r="C700" s="21"/>
      <c r="D700" s="21"/>
      <c r="E700" s="21"/>
      <c r="F700" s="21"/>
      <c r="G700" s="21"/>
      <c r="H700" s="1"/>
      <c r="I700" s="21"/>
      <c r="J700" s="21"/>
      <c r="K700" s="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</row>
    <row r="701" spans="1:26" ht="20.25" customHeight="1">
      <c r="A701" s="21"/>
      <c r="B701" s="21"/>
      <c r="C701" s="21"/>
      <c r="D701" s="21"/>
      <c r="E701" s="21"/>
      <c r="F701" s="21"/>
      <c r="G701" s="21"/>
      <c r="H701" s="1"/>
      <c r="I701" s="21"/>
      <c r="J701" s="21"/>
      <c r="K701" s="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</row>
    <row r="702" spans="1:26" ht="20.25" customHeight="1">
      <c r="A702" s="21"/>
      <c r="B702" s="21"/>
      <c r="C702" s="21"/>
      <c r="D702" s="21"/>
      <c r="E702" s="21"/>
      <c r="F702" s="21"/>
      <c r="G702" s="21"/>
      <c r="H702" s="1"/>
      <c r="I702" s="21"/>
      <c r="J702" s="21"/>
      <c r="K702" s="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</row>
    <row r="703" spans="1:26" ht="20.25" customHeight="1">
      <c r="A703" s="21"/>
      <c r="B703" s="21"/>
      <c r="C703" s="21"/>
      <c r="D703" s="21"/>
      <c r="E703" s="21"/>
      <c r="F703" s="21"/>
      <c r="G703" s="21"/>
      <c r="H703" s="1"/>
      <c r="I703" s="21"/>
      <c r="J703" s="21"/>
      <c r="K703" s="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</row>
    <row r="704" spans="1:26" ht="20.25" customHeight="1">
      <c r="A704" s="21"/>
      <c r="B704" s="21"/>
      <c r="C704" s="21"/>
      <c r="D704" s="21"/>
      <c r="E704" s="21"/>
      <c r="F704" s="21"/>
      <c r="G704" s="21"/>
      <c r="H704" s="1"/>
      <c r="I704" s="21"/>
      <c r="J704" s="21"/>
      <c r="K704" s="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</row>
    <row r="705" spans="1:26" ht="20.25" customHeight="1">
      <c r="A705" s="21"/>
      <c r="B705" s="21"/>
      <c r="C705" s="21"/>
      <c r="D705" s="21"/>
      <c r="E705" s="21"/>
      <c r="F705" s="21"/>
      <c r="G705" s="21"/>
      <c r="H705" s="1"/>
      <c r="I705" s="21"/>
      <c r="J705" s="21"/>
      <c r="K705" s="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</row>
    <row r="706" spans="1:26" ht="20.25" customHeight="1">
      <c r="A706" s="21"/>
      <c r="B706" s="21"/>
      <c r="C706" s="21"/>
      <c r="D706" s="21"/>
      <c r="E706" s="21"/>
      <c r="F706" s="21"/>
      <c r="G706" s="21"/>
      <c r="H706" s="1"/>
      <c r="I706" s="21"/>
      <c r="J706" s="21"/>
      <c r="K706" s="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</row>
    <row r="707" spans="1:26" ht="20.25" customHeight="1">
      <c r="A707" s="21"/>
      <c r="B707" s="21"/>
      <c r="C707" s="21"/>
      <c r="D707" s="21"/>
      <c r="E707" s="21"/>
      <c r="F707" s="21"/>
      <c r="G707" s="21"/>
      <c r="H707" s="1"/>
      <c r="I707" s="21"/>
      <c r="J707" s="21"/>
      <c r="K707" s="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</row>
    <row r="708" spans="1:26" ht="20.25" customHeight="1">
      <c r="A708" s="21"/>
      <c r="B708" s="21"/>
      <c r="C708" s="21"/>
      <c r="D708" s="21"/>
      <c r="E708" s="21"/>
      <c r="F708" s="21"/>
      <c r="G708" s="21"/>
      <c r="H708" s="1"/>
      <c r="I708" s="21"/>
      <c r="J708" s="21"/>
      <c r="K708" s="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</row>
    <row r="709" spans="1:26" ht="20.25" customHeight="1">
      <c r="A709" s="21"/>
      <c r="B709" s="21"/>
      <c r="C709" s="21"/>
      <c r="D709" s="21"/>
      <c r="E709" s="21"/>
      <c r="F709" s="21"/>
      <c r="G709" s="21"/>
      <c r="H709" s="1"/>
      <c r="I709" s="21"/>
      <c r="J709" s="21"/>
      <c r="K709" s="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</row>
    <row r="710" spans="1:26" ht="20.25" customHeight="1">
      <c r="A710" s="21"/>
      <c r="B710" s="21"/>
      <c r="C710" s="21"/>
      <c r="D710" s="21"/>
      <c r="E710" s="21"/>
      <c r="F710" s="21"/>
      <c r="G710" s="21"/>
      <c r="H710" s="1"/>
      <c r="I710" s="21"/>
      <c r="J710" s="21"/>
      <c r="K710" s="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</row>
    <row r="711" spans="1:26" ht="20.25" customHeight="1">
      <c r="A711" s="21"/>
      <c r="B711" s="21"/>
      <c r="C711" s="21"/>
      <c r="D711" s="21"/>
      <c r="E711" s="21"/>
      <c r="F711" s="21"/>
      <c r="G711" s="21"/>
      <c r="H711" s="1"/>
      <c r="I711" s="21"/>
      <c r="J711" s="21"/>
      <c r="K711" s="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</row>
    <row r="712" spans="1:26" ht="20.25" customHeight="1">
      <c r="A712" s="21"/>
      <c r="B712" s="21"/>
      <c r="C712" s="21"/>
      <c r="D712" s="21"/>
      <c r="E712" s="21"/>
      <c r="F712" s="21"/>
      <c r="G712" s="21"/>
      <c r="H712" s="1"/>
      <c r="I712" s="21"/>
      <c r="J712" s="21"/>
      <c r="K712" s="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</row>
    <row r="713" spans="1:26" ht="20.25" customHeight="1">
      <c r="A713" s="21"/>
      <c r="B713" s="21"/>
      <c r="C713" s="21"/>
      <c r="D713" s="21"/>
      <c r="E713" s="21"/>
      <c r="F713" s="21"/>
      <c r="G713" s="21"/>
      <c r="H713" s="1"/>
      <c r="I713" s="21"/>
      <c r="J713" s="21"/>
      <c r="K713" s="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</row>
    <row r="714" spans="1:26" ht="20.25" customHeight="1">
      <c r="A714" s="21"/>
      <c r="B714" s="21"/>
      <c r="C714" s="21"/>
      <c r="D714" s="21"/>
      <c r="E714" s="21"/>
      <c r="F714" s="21"/>
      <c r="G714" s="21"/>
      <c r="H714" s="1"/>
      <c r="I714" s="21"/>
      <c r="J714" s="21"/>
      <c r="K714" s="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</row>
    <row r="715" spans="1:26" ht="20.25" customHeight="1">
      <c r="A715" s="21"/>
      <c r="B715" s="21"/>
      <c r="C715" s="21"/>
      <c r="D715" s="21"/>
      <c r="E715" s="21"/>
      <c r="F715" s="21"/>
      <c r="G715" s="21"/>
      <c r="H715" s="1"/>
      <c r="I715" s="21"/>
      <c r="J715" s="21"/>
      <c r="K715" s="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</row>
    <row r="716" spans="1:26" ht="20.25" customHeight="1">
      <c r="A716" s="21"/>
      <c r="B716" s="21"/>
      <c r="C716" s="21"/>
      <c r="D716" s="21"/>
      <c r="E716" s="21"/>
      <c r="F716" s="21"/>
      <c r="G716" s="21"/>
      <c r="H716" s="1"/>
      <c r="I716" s="21"/>
      <c r="J716" s="21"/>
      <c r="K716" s="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</row>
    <row r="717" spans="1:26" ht="20.25" customHeight="1">
      <c r="A717" s="21"/>
      <c r="B717" s="21"/>
      <c r="C717" s="21"/>
      <c r="D717" s="21"/>
      <c r="E717" s="21"/>
      <c r="F717" s="21"/>
      <c r="G717" s="21"/>
      <c r="H717" s="1"/>
      <c r="I717" s="21"/>
      <c r="J717" s="21"/>
      <c r="K717" s="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</row>
    <row r="718" spans="1:26" ht="20.25" customHeight="1">
      <c r="A718" s="21"/>
      <c r="B718" s="21"/>
      <c r="C718" s="21"/>
      <c r="D718" s="21"/>
      <c r="E718" s="21"/>
      <c r="F718" s="21"/>
      <c r="G718" s="21"/>
      <c r="H718" s="1"/>
      <c r="I718" s="21"/>
      <c r="J718" s="21"/>
      <c r="K718" s="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</row>
    <row r="719" spans="1:26" ht="20.25" customHeight="1">
      <c r="A719" s="21"/>
      <c r="B719" s="21"/>
      <c r="C719" s="21"/>
      <c r="D719" s="21"/>
      <c r="E719" s="21"/>
      <c r="F719" s="21"/>
      <c r="G719" s="21"/>
      <c r="H719" s="1"/>
      <c r="I719" s="21"/>
      <c r="J719" s="21"/>
      <c r="K719" s="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</row>
    <row r="720" spans="1:26" ht="20.25" customHeight="1">
      <c r="A720" s="21"/>
      <c r="B720" s="21"/>
      <c r="C720" s="21"/>
      <c r="D720" s="21"/>
      <c r="E720" s="21"/>
      <c r="F720" s="21"/>
      <c r="G720" s="21"/>
      <c r="H720" s="1"/>
      <c r="I720" s="21"/>
      <c r="J720" s="21"/>
      <c r="K720" s="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</row>
    <row r="721" spans="1:26" ht="20.25" customHeight="1">
      <c r="A721" s="21"/>
      <c r="B721" s="21"/>
      <c r="C721" s="21"/>
      <c r="D721" s="21"/>
      <c r="E721" s="21"/>
      <c r="F721" s="21"/>
      <c r="G721" s="21"/>
      <c r="H721" s="1"/>
      <c r="I721" s="21"/>
      <c r="J721" s="21"/>
      <c r="K721" s="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</row>
    <row r="722" spans="1:26" ht="20.25" customHeight="1">
      <c r="A722" s="21"/>
      <c r="B722" s="21"/>
      <c r="C722" s="21"/>
      <c r="D722" s="21"/>
      <c r="E722" s="21"/>
      <c r="F722" s="21"/>
      <c r="G722" s="21"/>
      <c r="H722" s="1"/>
      <c r="I722" s="21"/>
      <c r="J722" s="21"/>
      <c r="K722" s="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</row>
    <row r="723" spans="1:26" ht="20.25" customHeight="1">
      <c r="A723" s="21"/>
      <c r="B723" s="21"/>
      <c r="C723" s="21"/>
      <c r="D723" s="21"/>
      <c r="E723" s="21"/>
      <c r="F723" s="21"/>
      <c r="G723" s="21"/>
      <c r="H723" s="1"/>
      <c r="I723" s="21"/>
      <c r="J723" s="21"/>
      <c r="K723" s="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</row>
    <row r="724" spans="1:26" ht="20.25" customHeight="1">
      <c r="A724" s="21"/>
      <c r="B724" s="21"/>
      <c r="C724" s="21"/>
      <c r="D724" s="21"/>
      <c r="E724" s="21"/>
      <c r="F724" s="21"/>
      <c r="G724" s="21"/>
      <c r="H724" s="1"/>
      <c r="I724" s="21"/>
      <c r="J724" s="21"/>
      <c r="K724" s="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</row>
    <row r="725" spans="1:26" ht="20.25" customHeight="1">
      <c r="A725" s="21"/>
      <c r="B725" s="21"/>
      <c r="C725" s="21"/>
      <c r="D725" s="21"/>
      <c r="E725" s="21"/>
      <c r="F725" s="21"/>
      <c r="G725" s="21"/>
      <c r="H725" s="1"/>
      <c r="I725" s="21"/>
      <c r="J725" s="21"/>
      <c r="K725" s="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</row>
    <row r="726" spans="1:26" ht="20.25" customHeight="1">
      <c r="A726" s="21"/>
      <c r="B726" s="21"/>
      <c r="C726" s="21"/>
      <c r="D726" s="21"/>
      <c r="E726" s="21"/>
      <c r="F726" s="21"/>
      <c r="G726" s="21"/>
      <c r="H726" s="1"/>
      <c r="I726" s="21"/>
      <c r="J726" s="21"/>
      <c r="K726" s="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</row>
    <row r="727" spans="1:26" ht="20.25" customHeight="1">
      <c r="A727" s="21"/>
      <c r="B727" s="21"/>
      <c r="C727" s="21"/>
      <c r="D727" s="21"/>
      <c r="E727" s="21"/>
      <c r="F727" s="21"/>
      <c r="G727" s="21"/>
      <c r="H727" s="1"/>
      <c r="I727" s="21"/>
      <c r="J727" s="21"/>
      <c r="K727" s="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</row>
    <row r="728" spans="1:26" ht="20.25" customHeight="1">
      <c r="A728" s="21"/>
      <c r="B728" s="21"/>
      <c r="C728" s="21"/>
      <c r="D728" s="21"/>
      <c r="E728" s="21"/>
      <c r="F728" s="21"/>
      <c r="G728" s="21"/>
      <c r="H728" s="1"/>
      <c r="I728" s="21"/>
      <c r="J728" s="21"/>
      <c r="K728" s="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</row>
    <row r="729" spans="1:26" ht="20.25" customHeight="1">
      <c r="A729" s="21"/>
      <c r="B729" s="21"/>
      <c r="C729" s="21"/>
      <c r="D729" s="21"/>
      <c r="E729" s="21"/>
      <c r="F729" s="21"/>
      <c r="G729" s="21"/>
      <c r="H729" s="1"/>
      <c r="I729" s="21"/>
      <c r="J729" s="21"/>
      <c r="K729" s="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</row>
    <row r="730" spans="1:26" ht="20.25" customHeight="1">
      <c r="A730" s="21"/>
      <c r="B730" s="21"/>
      <c r="C730" s="21"/>
      <c r="D730" s="21"/>
      <c r="E730" s="21"/>
      <c r="F730" s="21"/>
      <c r="G730" s="21"/>
      <c r="H730" s="1"/>
      <c r="I730" s="21"/>
      <c r="J730" s="21"/>
      <c r="K730" s="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</row>
    <row r="731" spans="1:26" ht="20.25" customHeight="1">
      <c r="A731" s="21"/>
      <c r="B731" s="21"/>
      <c r="C731" s="21"/>
      <c r="D731" s="21"/>
      <c r="E731" s="21"/>
      <c r="F731" s="21"/>
      <c r="G731" s="21"/>
      <c r="H731" s="1"/>
      <c r="I731" s="21"/>
      <c r="J731" s="21"/>
      <c r="K731" s="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</row>
    <row r="732" spans="1:26" ht="20.25" customHeight="1">
      <c r="A732" s="21"/>
      <c r="B732" s="21"/>
      <c r="C732" s="21"/>
      <c r="D732" s="21"/>
      <c r="E732" s="21"/>
      <c r="F732" s="21"/>
      <c r="G732" s="21"/>
      <c r="H732" s="1"/>
      <c r="I732" s="21"/>
      <c r="J732" s="21"/>
      <c r="K732" s="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</row>
    <row r="733" spans="1:26" ht="20.25" customHeight="1">
      <c r="A733" s="21"/>
      <c r="B733" s="21"/>
      <c r="C733" s="21"/>
      <c r="D733" s="21"/>
      <c r="E733" s="21"/>
      <c r="F733" s="21"/>
      <c r="G733" s="21"/>
      <c r="H733" s="1"/>
      <c r="I733" s="21"/>
      <c r="J733" s="21"/>
      <c r="K733" s="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</row>
    <row r="734" spans="1:26" ht="20.25" customHeight="1">
      <c r="A734" s="21"/>
      <c r="B734" s="21"/>
      <c r="C734" s="21"/>
      <c r="D734" s="21"/>
      <c r="E734" s="21"/>
      <c r="F734" s="21"/>
      <c r="G734" s="21"/>
      <c r="H734" s="1"/>
      <c r="I734" s="21"/>
      <c r="J734" s="21"/>
      <c r="K734" s="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</row>
    <row r="735" spans="1:26" ht="20.25" customHeight="1">
      <c r="A735" s="21"/>
      <c r="B735" s="21"/>
      <c r="C735" s="21"/>
      <c r="D735" s="21"/>
      <c r="E735" s="21"/>
      <c r="F735" s="21"/>
      <c r="G735" s="21"/>
      <c r="H735" s="1"/>
      <c r="I735" s="21"/>
      <c r="J735" s="21"/>
      <c r="K735" s="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</row>
    <row r="736" spans="1:26" ht="20.25" customHeight="1">
      <c r="A736" s="21"/>
      <c r="B736" s="21"/>
      <c r="C736" s="21"/>
      <c r="D736" s="21"/>
      <c r="E736" s="21"/>
      <c r="F736" s="21"/>
      <c r="G736" s="21"/>
      <c r="H736" s="1"/>
      <c r="I736" s="21"/>
      <c r="J736" s="21"/>
      <c r="K736" s="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</row>
    <row r="737" spans="1:26" ht="20.25" customHeight="1">
      <c r="A737" s="21"/>
      <c r="B737" s="21"/>
      <c r="C737" s="21"/>
      <c r="D737" s="21"/>
      <c r="E737" s="21"/>
      <c r="F737" s="21"/>
      <c r="G737" s="21"/>
      <c r="H737" s="1"/>
      <c r="I737" s="21"/>
      <c r="J737" s="21"/>
      <c r="K737" s="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</row>
    <row r="738" spans="1:26" ht="20.25" customHeight="1">
      <c r="A738" s="21"/>
      <c r="B738" s="21"/>
      <c r="C738" s="21"/>
      <c r="D738" s="21"/>
      <c r="E738" s="21"/>
      <c r="F738" s="21"/>
      <c r="G738" s="21"/>
      <c r="H738" s="1"/>
      <c r="I738" s="21"/>
      <c r="J738" s="21"/>
      <c r="K738" s="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</row>
    <row r="739" spans="1:26" ht="20.25" customHeight="1">
      <c r="A739" s="21"/>
      <c r="B739" s="21"/>
      <c r="C739" s="21"/>
      <c r="D739" s="21"/>
      <c r="E739" s="21"/>
      <c r="F739" s="21"/>
      <c r="G739" s="21"/>
      <c r="H739" s="1"/>
      <c r="I739" s="21"/>
      <c r="J739" s="21"/>
      <c r="K739" s="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</row>
    <row r="740" spans="1:26" ht="20.25" customHeight="1">
      <c r="A740" s="21"/>
      <c r="B740" s="21"/>
      <c r="C740" s="21"/>
      <c r="D740" s="21"/>
      <c r="E740" s="21"/>
      <c r="F740" s="21"/>
      <c r="G740" s="21"/>
      <c r="H740" s="1"/>
      <c r="I740" s="21"/>
      <c r="J740" s="21"/>
      <c r="K740" s="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</row>
    <row r="741" spans="1:26" ht="20.25" customHeight="1">
      <c r="A741" s="21"/>
      <c r="B741" s="21"/>
      <c r="C741" s="21"/>
      <c r="D741" s="21"/>
      <c r="E741" s="21"/>
      <c r="F741" s="21"/>
      <c r="G741" s="21"/>
      <c r="H741" s="1"/>
      <c r="I741" s="21"/>
      <c r="J741" s="21"/>
      <c r="K741" s="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</row>
    <row r="742" spans="1:26" ht="20.25" customHeight="1">
      <c r="A742" s="21"/>
      <c r="B742" s="21"/>
      <c r="C742" s="21"/>
      <c r="D742" s="21"/>
      <c r="E742" s="21"/>
      <c r="F742" s="21"/>
      <c r="G742" s="21"/>
      <c r="H742" s="1"/>
      <c r="I742" s="21"/>
      <c r="J742" s="21"/>
      <c r="K742" s="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</row>
    <row r="743" spans="1:26" ht="20.25" customHeight="1">
      <c r="A743" s="21"/>
      <c r="B743" s="21"/>
      <c r="C743" s="21"/>
      <c r="D743" s="21"/>
      <c r="E743" s="21"/>
      <c r="F743" s="21"/>
      <c r="G743" s="21"/>
      <c r="H743" s="1"/>
      <c r="I743" s="21"/>
      <c r="J743" s="21"/>
      <c r="K743" s="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</row>
    <row r="744" spans="1:26" ht="20.25" customHeight="1">
      <c r="A744" s="21"/>
      <c r="B744" s="21"/>
      <c r="C744" s="21"/>
      <c r="D744" s="21"/>
      <c r="E744" s="21"/>
      <c r="F744" s="21"/>
      <c r="G744" s="21"/>
      <c r="H744" s="1"/>
      <c r="I744" s="21"/>
      <c r="J744" s="21"/>
      <c r="K744" s="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</row>
    <row r="745" spans="1:26" ht="20.25" customHeight="1">
      <c r="A745" s="21"/>
      <c r="B745" s="21"/>
      <c r="C745" s="21"/>
      <c r="D745" s="21"/>
      <c r="E745" s="21"/>
      <c r="F745" s="21"/>
      <c r="G745" s="21"/>
      <c r="H745" s="1"/>
      <c r="I745" s="21"/>
      <c r="J745" s="21"/>
      <c r="K745" s="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</row>
    <row r="746" spans="1:26" ht="20.25" customHeight="1">
      <c r="A746" s="21"/>
      <c r="B746" s="21"/>
      <c r="C746" s="21"/>
      <c r="D746" s="21"/>
      <c r="E746" s="21"/>
      <c r="F746" s="21"/>
      <c r="G746" s="21"/>
      <c r="H746" s="1"/>
      <c r="I746" s="21"/>
      <c r="J746" s="21"/>
      <c r="K746" s="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</row>
    <row r="747" spans="1:26" ht="20.25" customHeight="1">
      <c r="A747" s="21"/>
      <c r="B747" s="21"/>
      <c r="C747" s="21"/>
      <c r="D747" s="21"/>
      <c r="E747" s="21"/>
      <c r="F747" s="21"/>
      <c r="G747" s="21"/>
      <c r="H747" s="1"/>
      <c r="I747" s="21"/>
      <c r="J747" s="21"/>
      <c r="K747" s="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</row>
    <row r="748" spans="1:26" ht="20.25" customHeight="1">
      <c r="A748" s="21"/>
      <c r="B748" s="21"/>
      <c r="C748" s="21"/>
      <c r="D748" s="21"/>
      <c r="E748" s="21"/>
      <c r="F748" s="21"/>
      <c r="G748" s="21"/>
      <c r="H748" s="1"/>
      <c r="I748" s="21"/>
      <c r="J748" s="21"/>
      <c r="K748" s="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</row>
    <row r="749" spans="1:26" ht="20.25" customHeight="1">
      <c r="A749" s="21"/>
      <c r="B749" s="21"/>
      <c r="C749" s="21"/>
      <c r="D749" s="21"/>
      <c r="E749" s="21"/>
      <c r="F749" s="21"/>
      <c r="G749" s="21"/>
      <c r="H749" s="1"/>
      <c r="I749" s="21"/>
      <c r="J749" s="21"/>
      <c r="K749" s="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</row>
    <row r="750" spans="1:26" ht="20.25" customHeight="1">
      <c r="A750" s="21"/>
      <c r="B750" s="21"/>
      <c r="C750" s="21"/>
      <c r="D750" s="21"/>
      <c r="E750" s="21"/>
      <c r="F750" s="21"/>
      <c r="G750" s="21"/>
      <c r="H750" s="1"/>
      <c r="I750" s="21"/>
      <c r="J750" s="21"/>
      <c r="K750" s="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</row>
    <row r="751" spans="1:26" ht="20.25" customHeight="1">
      <c r="A751" s="21"/>
      <c r="B751" s="21"/>
      <c r="C751" s="21"/>
      <c r="D751" s="21"/>
      <c r="E751" s="21"/>
      <c r="F751" s="21"/>
      <c r="G751" s="21"/>
      <c r="H751" s="1"/>
      <c r="I751" s="21"/>
      <c r="J751" s="21"/>
      <c r="K751" s="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</row>
    <row r="752" spans="1:26" ht="20.25" customHeight="1">
      <c r="A752" s="21"/>
      <c r="B752" s="21"/>
      <c r="C752" s="21"/>
      <c r="D752" s="21"/>
      <c r="E752" s="21"/>
      <c r="F752" s="21"/>
      <c r="G752" s="21"/>
      <c r="H752" s="1"/>
      <c r="I752" s="21"/>
      <c r="J752" s="21"/>
      <c r="K752" s="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</row>
    <row r="753" spans="1:26" ht="20.25" customHeight="1">
      <c r="A753" s="21"/>
      <c r="B753" s="21"/>
      <c r="C753" s="21"/>
      <c r="D753" s="21"/>
      <c r="E753" s="21"/>
      <c r="F753" s="21"/>
      <c r="G753" s="21"/>
      <c r="H753" s="1"/>
      <c r="I753" s="21"/>
      <c r="J753" s="21"/>
      <c r="K753" s="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</row>
    <row r="754" spans="1:26" ht="20.25" customHeight="1">
      <c r="A754" s="21"/>
      <c r="B754" s="21"/>
      <c r="C754" s="21"/>
      <c r="D754" s="21"/>
      <c r="E754" s="21"/>
      <c r="F754" s="21"/>
      <c r="G754" s="21"/>
      <c r="H754" s="1"/>
      <c r="I754" s="21"/>
      <c r="J754" s="21"/>
      <c r="K754" s="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</row>
    <row r="755" spans="1:26" ht="20.25" customHeight="1">
      <c r="A755" s="21"/>
      <c r="B755" s="21"/>
      <c r="C755" s="21"/>
      <c r="D755" s="21"/>
      <c r="E755" s="21"/>
      <c r="F755" s="21"/>
      <c r="G755" s="21"/>
      <c r="H755" s="1"/>
      <c r="I755" s="21"/>
      <c r="J755" s="21"/>
      <c r="K755" s="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</row>
    <row r="756" spans="1:26" ht="20.25" customHeight="1">
      <c r="A756" s="21"/>
      <c r="B756" s="21"/>
      <c r="C756" s="21"/>
      <c r="D756" s="21"/>
      <c r="E756" s="21"/>
      <c r="F756" s="21"/>
      <c r="G756" s="21"/>
      <c r="H756" s="1"/>
      <c r="I756" s="21"/>
      <c r="J756" s="21"/>
      <c r="K756" s="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</row>
    <row r="757" spans="1:26" ht="20.25" customHeight="1">
      <c r="A757" s="21"/>
      <c r="B757" s="21"/>
      <c r="C757" s="21"/>
      <c r="D757" s="21"/>
      <c r="E757" s="21"/>
      <c r="F757" s="21"/>
      <c r="G757" s="21"/>
      <c r="H757" s="1"/>
      <c r="I757" s="21"/>
      <c r="J757" s="21"/>
      <c r="K757" s="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</row>
    <row r="758" spans="1:26" ht="20.25" customHeight="1">
      <c r="A758" s="21"/>
      <c r="B758" s="21"/>
      <c r="C758" s="21"/>
      <c r="D758" s="21"/>
      <c r="E758" s="21"/>
      <c r="F758" s="21"/>
      <c r="G758" s="21"/>
      <c r="H758" s="1"/>
      <c r="I758" s="21"/>
      <c r="J758" s="21"/>
      <c r="K758" s="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</row>
    <row r="759" spans="1:26" ht="20.25" customHeight="1">
      <c r="A759" s="21"/>
      <c r="B759" s="21"/>
      <c r="C759" s="21"/>
      <c r="D759" s="21"/>
      <c r="E759" s="21"/>
      <c r="F759" s="21"/>
      <c r="G759" s="21"/>
      <c r="H759" s="1"/>
      <c r="I759" s="21"/>
      <c r="J759" s="21"/>
      <c r="K759" s="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</row>
    <row r="760" spans="1:26" ht="20.25" customHeight="1">
      <c r="A760" s="21"/>
      <c r="B760" s="21"/>
      <c r="C760" s="21"/>
      <c r="D760" s="21"/>
      <c r="E760" s="21"/>
      <c r="F760" s="21"/>
      <c r="G760" s="21"/>
      <c r="H760" s="1"/>
      <c r="I760" s="21"/>
      <c r="J760" s="21"/>
      <c r="K760" s="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</row>
    <row r="761" spans="1:26" ht="20.25" customHeight="1">
      <c r="A761" s="21"/>
      <c r="B761" s="21"/>
      <c r="C761" s="21"/>
      <c r="D761" s="21"/>
      <c r="E761" s="21"/>
      <c r="F761" s="21"/>
      <c r="G761" s="21"/>
      <c r="H761" s="1"/>
      <c r="I761" s="21"/>
      <c r="J761" s="21"/>
      <c r="K761" s="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</row>
    <row r="762" spans="1:26" ht="20.25" customHeight="1">
      <c r="A762" s="21"/>
      <c r="B762" s="21"/>
      <c r="C762" s="21"/>
      <c r="D762" s="21"/>
      <c r="E762" s="21"/>
      <c r="F762" s="21"/>
      <c r="G762" s="21"/>
      <c r="H762" s="1"/>
      <c r="I762" s="21"/>
      <c r="J762" s="21"/>
      <c r="K762" s="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</row>
    <row r="763" spans="1:26" ht="20.25" customHeight="1">
      <c r="A763" s="21"/>
      <c r="B763" s="21"/>
      <c r="C763" s="21"/>
      <c r="D763" s="21"/>
      <c r="E763" s="21"/>
      <c r="F763" s="21"/>
      <c r="G763" s="21"/>
      <c r="H763" s="1"/>
      <c r="I763" s="21"/>
      <c r="J763" s="21"/>
      <c r="K763" s="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</row>
    <row r="764" spans="1:26" ht="20.25" customHeight="1">
      <c r="A764" s="21"/>
      <c r="B764" s="21"/>
      <c r="C764" s="21"/>
      <c r="D764" s="21"/>
      <c r="E764" s="21"/>
      <c r="F764" s="21"/>
      <c r="G764" s="21"/>
      <c r="H764" s="1"/>
      <c r="I764" s="21"/>
      <c r="J764" s="21"/>
      <c r="K764" s="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</row>
    <row r="765" spans="1:26" ht="20.25" customHeight="1">
      <c r="A765" s="21"/>
      <c r="B765" s="21"/>
      <c r="C765" s="21"/>
      <c r="D765" s="21"/>
      <c r="E765" s="21"/>
      <c r="F765" s="21"/>
      <c r="G765" s="21"/>
      <c r="H765" s="1"/>
      <c r="I765" s="21"/>
      <c r="J765" s="21"/>
      <c r="K765" s="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</row>
    <row r="766" spans="1:26" ht="20.25" customHeight="1">
      <c r="A766" s="21"/>
      <c r="B766" s="21"/>
      <c r="C766" s="21"/>
      <c r="D766" s="21"/>
      <c r="E766" s="21"/>
      <c r="F766" s="21"/>
      <c r="G766" s="21"/>
      <c r="H766" s="1"/>
      <c r="I766" s="21"/>
      <c r="J766" s="21"/>
      <c r="K766" s="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</row>
    <row r="767" spans="1:26" ht="20.25" customHeight="1">
      <c r="A767" s="21"/>
      <c r="B767" s="21"/>
      <c r="C767" s="21"/>
      <c r="D767" s="21"/>
      <c r="E767" s="21"/>
      <c r="F767" s="21"/>
      <c r="G767" s="21"/>
      <c r="H767" s="1"/>
      <c r="I767" s="21"/>
      <c r="J767" s="21"/>
      <c r="K767" s="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</row>
    <row r="768" spans="1:26" ht="20.25" customHeight="1">
      <c r="A768" s="21"/>
      <c r="B768" s="21"/>
      <c r="C768" s="21"/>
      <c r="D768" s="21"/>
      <c r="E768" s="21"/>
      <c r="F768" s="21"/>
      <c r="G768" s="21"/>
      <c r="H768" s="1"/>
      <c r="I768" s="21"/>
      <c r="J768" s="21"/>
      <c r="K768" s="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</row>
    <row r="769" spans="1:26" ht="20.25" customHeight="1">
      <c r="A769" s="21"/>
      <c r="B769" s="21"/>
      <c r="C769" s="21"/>
      <c r="D769" s="21"/>
      <c r="E769" s="21"/>
      <c r="F769" s="21"/>
      <c r="G769" s="21"/>
      <c r="H769" s="1"/>
      <c r="I769" s="21"/>
      <c r="J769" s="21"/>
      <c r="K769" s="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</row>
    <row r="770" spans="1:26" ht="20.25" customHeight="1">
      <c r="A770" s="21"/>
      <c r="B770" s="21"/>
      <c r="C770" s="21"/>
      <c r="D770" s="21"/>
      <c r="E770" s="21"/>
      <c r="F770" s="21"/>
      <c r="G770" s="21"/>
      <c r="H770" s="1"/>
      <c r="I770" s="21"/>
      <c r="J770" s="21"/>
      <c r="K770" s="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</row>
    <row r="771" spans="1:26" ht="20.25" customHeight="1">
      <c r="A771" s="21"/>
      <c r="B771" s="21"/>
      <c r="C771" s="21"/>
      <c r="D771" s="21"/>
      <c r="E771" s="21"/>
      <c r="F771" s="21"/>
      <c r="G771" s="21"/>
      <c r="H771" s="1"/>
      <c r="I771" s="21"/>
      <c r="J771" s="21"/>
      <c r="K771" s="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</row>
    <row r="772" spans="1:26" ht="20.25" customHeight="1">
      <c r="A772" s="21"/>
      <c r="B772" s="21"/>
      <c r="C772" s="21"/>
      <c r="D772" s="21"/>
      <c r="E772" s="21"/>
      <c r="F772" s="21"/>
      <c r="G772" s="21"/>
      <c r="H772" s="1"/>
      <c r="I772" s="21"/>
      <c r="J772" s="21"/>
      <c r="K772" s="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</row>
    <row r="773" spans="1:26" ht="20.25" customHeight="1">
      <c r="A773" s="21"/>
      <c r="B773" s="21"/>
      <c r="C773" s="21"/>
      <c r="D773" s="21"/>
      <c r="E773" s="21"/>
      <c r="F773" s="21"/>
      <c r="G773" s="21"/>
      <c r="H773" s="1"/>
      <c r="I773" s="21"/>
      <c r="J773" s="21"/>
      <c r="K773" s="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</row>
    <row r="774" spans="1:26" ht="20.25" customHeight="1">
      <c r="A774" s="21"/>
      <c r="B774" s="21"/>
      <c r="C774" s="21"/>
      <c r="D774" s="21"/>
      <c r="E774" s="21"/>
      <c r="F774" s="21"/>
      <c r="G774" s="21"/>
      <c r="H774" s="1"/>
      <c r="I774" s="21"/>
      <c r="J774" s="21"/>
      <c r="K774" s="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</row>
    <row r="775" spans="1:26" ht="20.25" customHeight="1">
      <c r="A775" s="21"/>
      <c r="B775" s="21"/>
      <c r="C775" s="21"/>
      <c r="D775" s="21"/>
      <c r="E775" s="21"/>
      <c r="F775" s="21"/>
      <c r="G775" s="21"/>
      <c r="H775" s="1"/>
      <c r="I775" s="21"/>
      <c r="J775" s="21"/>
      <c r="K775" s="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</row>
    <row r="776" spans="1:26" ht="20.25" customHeight="1">
      <c r="A776" s="21"/>
      <c r="B776" s="21"/>
      <c r="C776" s="21"/>
      <c r="D776" s="21"/>
      <c r="E776" s="21"/>
      <c r="F776" s="21"/>
      <c r="G776" s="21"/>
      <c r="H776" s="1"/>
      <c r="I776" s="21"/>
      <c r="J776" s="21"/>
      <c r="K776" s="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</row>
    <row r="777" spans="1:26" ht="20.25" customHeight="1">
      <c r="A777" s="21"/>
      <c r="B777" s="21"/>
      <c r="C777" s="21"/>
      <c r="D777" s="21"/>
      <c r="E777" s="21"/>
      <c r="F777" s="21"/>
      <c r="G777" s="21"/>
      <c r="H777" s="1"/>
      <c r="I777" s="21"/>
      <c r="J777" s="21"/>
      <c r="K777" s="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</row>
    <row r="778" spans="1:26" ht="20.25" customHeight="1">
      <c r="A778" s="21"/>
      <c r="B778" s="21"/>
      <c r="C778" s="21"/>
      <c r="D778" s="21"/>
      <c r="E778" s="21"/>
      <c r="F778" s="21"/>
      <c r="G778" s="21"/>
      <c r="H778" s="1"/>
      <c r="I778" s="21"/>
      <c r="J778" s="21"/>
      <c r="K778" s="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</row>
    <row r="779" spans="1:26" ht="20.25" customHeight="1">
      <c r="A779" s="21"/>
      <c r="B779" s="21"/>
      <c r="C779" s="21"/>
      <c r="D779" s="21"/>
      <c r="E779" s="21"/>
      <c r="F779" s="21"/>
      <c r="G779" s="21"/>
      <c r="H779" s="1"/>
      <c r="I779" s="21"/>
      <c r="J779" s="21"/>
      <c r="K779" s="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</row>
    <row r="780" spans="1:26" ht="20.25" customHeight="1">
      <c r="A780" s="21"/>
      <c r="B780" s="21"/>
      <c r="C780" s="21"/>
      <c r="D780" s="21"/>
      <c r="E780" s="21"/>
      <c r="F780" s="21"/>
      <c r="G780" s="21"/>
      <c r="H780" s="1"/>
      <c r="I780" s="21"/>
      <c r="J780" s="21"/>
      <c r="K780" s="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</row>
    <row r="781" spans="1:26" ht="20.25" customHeight="1">
      <c r="A781" s="21"/>
      <c r="B781" s="21"/>
      <c r="C781" s="21"/>
      <c r="D781" s="21"/>
      <c r="E781" s="21"/>
      <c r="F781" s="21"/>
      <c r="G781" s="21"/>
      <c r="H781" s="1"/>
      <c r="I781" s="21"/>
      <c r="J781" s="21"/>
      <c r="K781" s="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</row>
    <row r="782" spans="1:26" ht="20.25" customHeight="1">
      <c r="A782" s="21"/>
      <c r="B782" s="21"/>
      <c r="C782" s="21"/>
      <c r="D782" s="21"/>
      <c r="E782" s="21"/>
      <c r="F782" s="21"/>
      <c r="G782" s="21"/>
      <c r="H782" s="1"/>
      <c r="I782" s="21"/>
      <c r="J782" s="21"/>
      <c r="K782" s="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</row>
    <row r="783" spans="1:26" ht="20.25" customHeight="1">
      <c r="A783" s="21"/>
      <c r="B783" s="21"/>
      <c r="C783" s="21"/>
      <c r="D783" s="21"/>
      <c r="E783" s="21"/>
      <c r="F783" s="21"/>
      <c r="G783" s="21"/>
      <c r="H783" s="1"/>
      <c r="I783" s="21"/>
      <c r="J783" s="21"/>
      <c r="K783" s="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</row>
    <row r="784" spans="1:26" ht="20.25" customHeight="1">
      <c r="A784" s="21"/>
      <c r="B784" s="21"/>
      <c r="C784" s="21"/>
      <c r="D784" s="21"/>
      <c r="E784" s="21"/>
      <c r="F784" s="21"/>
      <c r="G784" s="21"/>
      <c r="H784" s="1"/>
      <c r="I784" s="21"/>
      <c r="J784" s="21"/>
      <c r="K784" s="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</row>
    <row r="785" spans="1:26" ht="20.25" customHeight="1">
      <c r="A785" s="21"/>
      <c r="B785" s="21"/>
      <c r="C785" s="21"/>
      <c r="D785" s="21"/>
      <c r="E785" s="21"/>
      <c r="F785" s="21"/>
      <c r="G785" s="21"/>
      <c r="H785" s="1"/>
      <c r="I785" s="21"/>
      <c r="J785" s="21"/>
      <c r="K785" s="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</row>
    <row r="786" spans="1:26" ht="20.25" customHeight="1">
      <c r="A786" s="21"/>
      <c r="B786" s="21"/>
      <c r="C786" s="21"/>
      <c r="D786" s="21"/>
      <c r="E786" s="21"/>
      <c r="F786" s="21"/>
      <c r="G786" s="21"/>
      <c r="H786" s="1"/>
      <c r="I786" s="21"/>
      <c r="J786" s="21"/>
      <c r="K786" s="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</row>
    <row r="787" spans="1:26" ht="20.25" customHeight="1">
      <c r="A787" s="21"/>
      <c r="B787" s="21"/>
      <c r="C787" s="21"/>
      <c r="D787" s="21"/>
      <c r="E787" s="21"/>
      <c r="F787" s="21"/>
      <c r="G787" s="21"/>
      <c r="H787" s="1"/>
      <c r="I787" s="21"/>
      <c r="J787" s="21"/>
      <c r="K787" s="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</row>
    <row r="788" spans="1:26" ht="20.25" customHeight="1">
      <c r="A788" s="21"/>
      <c r="B788" s="21"/>
      <c r="C788" s="21"/>
      <c r="D788" s="21"/>
      <c r="E788" s="21"/>
      <c r="F788" s="21"/>
      <c r="G788" s="21"/>
      <c r="H788" s="1"/>
      <c r="I788" s="21"/>
      <c r="J788" s="21"/>
      <c r="K788" s="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</row>
    <row r="789" spans="1:26" ht="20.25" customHeight="1">
      <c r="A789" s="21"/>
      <c r="B789" s="21"/>
      <c r="C789" s="21"/>
      <c r="D789" s="21"/>
      <c r="E789" s="21"/>
      <c r="F789" s="21"/>
      <c r="G789" s="21"/>
      <c r="H789" s="1"/>
      <c r="I789" s="21"/>
      <c r="J789" s="21"/>
      <c r="K789" s="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</row>
    <row r="790" spans="1:26" ht="20.25" customHeight="1">
      <c r="A790" s="21"/>
      <c r="B790" s="21"/>
      <c r="C790" s="21"/>
      <c r="D790" s="21"/>
      <c r="E790" s="21"/>
      <c r="F790" s="21"/>
      <c r="G790" s="21"/>
      <c r="H790" s="1"/>
      <c r="I790" s="21"/>
      <c r="J790" s="21"/>
      <c r="K790" s="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</row>
    <row r="791" spans="1:26" ht="20.25" customHeight="1">
      <c r="A791" s="21"/>
      <c r="B791" s="21"/>
      <c r="C791" s="21"/>
      <c r="D791" s="21"/>
      <c r="E791" s="21"/>
      <c r="F791" s="21"/>
      <c r="G791" s="21"/>
      <c r="H791" s="1"/>
      <c r="I791" s="21"/>
      <c r="J791" s="21"/>
      <c r="K791" s="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</row>
    <row r="792" spans="1:26" ht="20.25" customHeight="1">
      <c r="A792" s="21"/>
      <c r="B792" s="21"/>
      <c r="C792" s="21"/>
      <c r="D792" s="21"/>
      <c r="E792" s="21"/>
      <c r="F792" s="21"/>
      <c r="G792" s="21"/>
      <c r="H792" s="1"/>
      <c r="I792" s="21"/>
      <c r="J792" s="21"/>
      <c r="K792" s="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</row>
    <row r="793" spans="1:26" ht="20.25" customHeight="1">
      <c r="A793" s="21"/>
      <c r="B793" s="21"/>
      <c r="C793" s="21"/>
      <c r="D793" s="21"/>
      <c r="E793" s="21"/>
      <c r="F793" s="21"/>
      <c r="G793" s="21"/>
      <c r="H793" s="1"/>
      <c r="I793" s="21"/>
      <c r="J793" s="21"/>
      <c r="K793" s="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</row>
    <row r="794" spans="1:26" ht="20.25" customHeight="1">
      <c r="A794" s="21"/>
      <c r="B794" s="21"/>
      <c r="C794" s="21"/>
      <c r="D794" s="21"/>
      <c r="E794" s="21"/>
      <c r="F794" s="21"/>
      <c r="G794" s="21"/>
      <c r="H794" s="1"/>
      <c r="I794" s="21"/>
      <c r="J794" s="21"/>
      <c r="K794" s="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</row>
    <row r="795" spans="1:26" ht="20.25" customHeight="1">
      <c r="A795" s="21"/>
      <c r="B795" s="21"/>
      <c r="C795" s="21"/>
      <c r="D795" s="21"/>
      <c r="E795" s="21"/>
      <c r="F795" s="21"/>
      <c r="G795" s="21"/>
      <c r="H795" s="1"/>
      <c r="I795" s="21"/>
      <c r="J795" s="21"/>
      <c r="K795" s="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</row>
    <row r="796" spans="1:26" ht="20.25" customHeight="1">
      <c r="A796" s="21"/>
      <c r="B796" s="21"/>
      <c r="C796" s="21"/>
      <c r="D796" s="21"/>
      <c r="E796" s="21"/>
      <c r="F796" s="21"/>
      <c r="G796" s="21"/>
      <c r="H796" s="1"/>
      <c r="I796" s="21"/>
      <c r="J796" s="21"/>
      <c r="K796" s="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</row>
    <row r="797" spans="1:26" ht="20.25" customHeight="1">
      <c r="A797" s="21"/>
      <c r="B797" s="21"/>
      <c r="C797" s="21"/>
      <c r="D797" s="21"/>
      <c r="E797" s="21"/>
      <c r="F797" s="21"/>
      <c r="G797" s="21"/>
      <c r="H797" s="1"/>
      <c r="I797" s="21"/>
      <c r="J797" s="21"/>
      <c r="K797" s="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</row>
    <row r="798" spans="1:26" ht="20.25" customHeight="1">
      <c r="A798" s="21"/>
      <c r="B798" s="21"/>
      <c r="C798" s="21"/>
      <c r="D798" s="21"/>
      <c r="E798" s="21"/>
      <c r="F798" s="21"/>
      <c r="G798" s="21"/>
      <c r="H798" s="1"/>
      <c r="I798" s="21"/>
      <c r="J798" s="21"/>
      <c r="K798" s="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</row>
    <row r="799" spans="1:26" ht="20.25" customHeight="1">
      <c r="A799" s="21"/>
      <c r="B799" s="21"/>
      <c r="C799" s="21"/>
      <c r="D799" s="21"/>
      <c r="E799" s="21"/>
      <c r="F799" s="21"/>
      <c r="G799" s="21"/>
      <c r="H799" s="1"/>
      <c r="I799" s="21"/>
      <c r="J799" s="21"/>
      <c r="K799" s="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</row>
    <row r="800" spans="1:26" ht="20.25" customHeight="1">
      <c r="A800" s="21"/>
      <c r="B800" s="21"/>
      <c r="C800" s="21"/>
      <c r="D800" s="21"/>
      <c r="E800" s="21"/>
      <c r="F800" s="21"/>
      <c r="G800" s="21"/>
      <c r="H800" s="1"/>
      <c r="I800" s="21"/>
      <c r="J800" s="21"/>
      <c r="K800" s="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</row>
    <row r="801" spans="1:26" ht="20.25" customHeight="1">
      <c r="A801" s="21"/>
      <c r="B801" s="21"/>
      <c r="C801" s="21"/>
      <c r="D801" s="21"/>
      <c r="E801" s="21"/>
      <c r="F801" s="21"/>
      <c r="G801" s="21"/>
      <c r="H801" s="1"/>
      <c r="I801" s="21"/>
      <c r="J801" s="21"/>
      <c r="K801" s="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</row>
    <row r="802" spans="1:26" ht="20.25" customHeight="1">
      <c r="A802" s="21"/>
      <c r="B802" s="21"/>
      <c r="C802" s="21"/>
      <c r="D802" s="21"/>
      <c r="E802" s="21"/>
      <c r="F802" s="21"/>
      <c r="G802" s="21"/>
      <c r="H802" s="1"/>
      <c r="I802" s="21"/>
      <c r="J802" s="21"/>
      <c r="K802" s="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</row>
    <row r="803" spans="1:26" ht="20.25" customHeight="1">
      <c r="A803" s="21"/>
      <c r="B803" s="21"/>
      <c r="C803" s="21"/>
      <c r="D803" s="21"/>
      <c r="E803" s="21"/>
      <c r="F803" s="21"/>
      <c r="G803" s="21"/>
      <c r="H803" s="1"/>
      <c r="I803" s="21"/>
      <c r="J803" s="21"/>
      <c r="K803" s="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</row>
    <row r="804" spans="1:26" ht="20.25" customHeight="1">
      <c r="A804" s="21"/>
      <c r="B804" s="21"/>
      <c r="C804" s="21"/>
      <c r="D804" s="21"/>
      <c r="E804" s="21"/>
      <c r="F804" s="21"/>
      <c r="G804" s="21"/>
      <c r="H804" s="1"/>
      <c r="I804" s="21"/>
      <c r="J804" s="21"/>
      <c r="K804" s="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</row>
    <row r="805" spans="1:26" ht="20.25" customHeight="1">
      <c r="A805" s="21"/>
      <c r="B805" s="21"/>
      <c r="C805" s="21"/>
      <c r="D805" s="21"/>
      <c r="E805" s="21"/>
      <c r="F805" s="21"/>
      <c r="G805" s="21"/>
      <c r="H805" s="1"/>
      <c r="I805" s="21"/>
      <c r="J805" s="21"/>
      <c r="K805" s="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</row>
    <row r="806" spans="1:26" ht="20.25" customHeight="1">
      <c r="A806" s="21"/>
      <c r="B806" s="21"/>
      <c r="C806" s="21"/>
      <c r="D806" s="21"/>
      <c r="E806" s="21"/>
      <c r="F806" s="21"/>
      <c r="G806" s="21"/>
      <c r="H806" s="1"/>
      <c r="I806" s="21"/>
      <c r="J806" s="21"/>
      <c r="K806" s="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</row>
    <row r="807" spans="1:26" ht="20.25" customHeight="1">
      <c r="A807" s="21"/>
      <c r="B807" s="21"/>
      <c r="C807" s="21"/>
      <c r="D807" s="21"/>
      <c r="E807" s="21"/>
      <c r="F807" s="21"/>
      <c r="G807" s="21"/>
      <c r="H807" s="1"/>
      <c r="I807" s="21"/>
      <c r="J807" s="21"/>
      <c r="K807" s="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</row>
    <row r="808" spans="1:26" ht="20.25" customHeight="1">
      <c r="A808" s="21"/>
      <c r="B808" s="21"/>
      <c r="C808" s="21"/>
      <c r="D808" s="21"/>
      <c r="E808" s="21"/>
      <c r="F808" s="21"/>
      <c r="G808" s="21"/>
      <c r="H808" s="1"/>
      <c r="I808" s="21"/>
      <c r="J808" s="21"/>
      <c r="K808" s="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</row>
    <row r="809" spans="1:26" ht="20.25" customHeight="1">
      <c r="A809" s="21"/>
      <c r="B809" s="21"/>
      <c r="C809" s="21"/>
      <c r="D809" s="21"/>
      <c r="E809" s="21"/>
      <c r="F809" s="21"/>
      <c r="G809" s="21"/>
      <c r="H809" s="1"/>
      <c r="I809" s="21"/>
      <c r="J809" s="21"/>
      <c r="K809" s="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</row>
    <row r="810" spans="1:26" ht="20.25" customHeight="1">
      <c r="A810" s="21"/>
      <c r="B810" s="21"/>
      <c r="C810" s="21"/>
      <c r="D810" s="21"/>
      <c r="E810" s="21"/>
      <c r="F810" s="21"/>
      <c r="G810" s="21"/>
      <c r="H810" s="1"/>
      <c r="I810" s="21"/>
      <c r="J810" s="21"/>
      <c r="K810" s="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</row>
    <row r="811" spans="1:26" ht="20.25" customHeight="1">
      <c r="A811" s="21"/>
      <c r="B811" s="21"/>
      <c r="C811" s="21"/>
      <c r="D811" s="21"/>
      <c r="E811" s="21"/>
      <c r="F811" s="21"/>
      <c r="G811" s="21"/>
      <c r="H811" s="1"/>
      <c r="I811" s="21"/>
      <c r="J811" s="21"/>
      <c r="K811" s="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</row>
    <row r="812" spans="1:26" ht="20.25" customHeight="1">
      <c r="A812" s="21"/>
      <c r="B812" s="21"/>
      <c r="C812" s="21"/>
      <c r="D812" s="21"/>
      <c r="E812" s="21"/>
      <c r="F812" s="21"/>
      <c r="G812" s="21"/>
      <c r="H812" s="1"/>
      <c r="I812" s="21"/>
      <c r="J812" s="21"/>
      <c r="K812" s="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</row>
    <row r="813" spans="1:26" ht="20.25" customHeight="1">
      <c r="A813" s="21"/>
      <c r="B813" s="21"/>
      <c r="C813" s="21"/>
      <c r="D813" s="21"/>
      <c r="E813" s="21"/>
      <c r="F813" s="21"/>
      <c r="G813" s="21"/>
      <c r="H813" s="1"/>
      <c r="I813" s="21"/>
      <c r="J813" s="21"/>
      <c r="K813" s="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</row>
    <row r="814" spans="1:26" ht="20.25" customHeight="1">
      <c r="A814" s="21"/>
      <c r="B814" s="21"/>
      <c r="C814" s="21"/>
      <c r="D814" s="21"/>
      <c r="E814" s="21"/>
      <c r="F814" s="21"/>
      <c r="G814" s="21"/>
      <c r="H814" s="1"/>
      <c r="I814" s="21"/>
      <c r="J814" s="21"/>
      <c r="K814" s="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</row>
    <row r="815" spans="1:26" ht="20.25" customHeight="1">
      <c r="A815" s="21"/>
      <c r="B815" s="21"/>
      <c r="C815" s="21"/>
      <c r="D815" s="21"/>
      <c r="E815" s="21"/>
      <c r="F815" s="21"/>
      <c r="G815" s="21"/>
      <c r="H815" s="1"/>
      <c r="I815" s="21"/>
      <c r="J815" s="21"/>
      <c r="K815" s="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</row>
    <row r="816" spans="1:26" ht="20.25" customHeight="1">
      <c r="A816" s="21"/>
      <c r="B816" s="21"/>
      <c r="C816" s="21"/>
      <c r="D816" s="21"/>
      <c r="E816" s="21"/>
      <c r="F816" s="21"/>
      <c r="G816" s="21"/>
      <c r="H816" s="1"/>
      <c r="I816" s="21"/>
      <c r="J816" s="21"/>
      <c r="K816" s="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</row>
    <row r="817" spans="1:26" ht="20.25" customHeight="1">
      <c r="A817" s="21"/>
      <c r="B817" s="21"/>
      <c r="C817" s="21"/>
      <c r="D817" s="21"/>
      <c r="E817" s="21"/>
      <c r="F817" s="21"/>
      <c r="G817" s="21"/>
      <c r="H817" s="1"/>
      <c r="I817" s="21"/>
      <c r="J817" s="21"/>
      <c r="K817" s="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</row>
    <row r="818" spans="1:26" ht="20.25" customHeight="1">
      <c r="A818" s="21"/>
      <c r="B818" s="21"/>
      <c r="C818" s="21"/>
      <c r="D818" s="21"/>
      <c r="E818" s="21"/>
      <c r="F818" s="21"/>
      <c r="G818" s="21"/>
      <c r="H818" s="1"/>
      <c r="I818" s="21"/>
      <c r="J818" s="21"/>
      <c r="K818" s="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</row>
    <row r="819" spans="1:26" ht="20.25" customHeight="1">
      <c r="A819" s="21"/>
      <c r="B819" s="21"/>
      <c r="C819" s="21"/>
      <c r="D819" s="21"/>
      <c r="E819" s="21"/>
      <c r="F819" s="21"/>
      <c r="G819" s="21"/>
      <c r="H819" s="1"/>
      <c r="I819" s="21"/>
      <c r="J819" s="21"/>
      <c r="K819" s="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</row>
    <row r="820" spans="1:26" ht="20.25" customHeight="1">
      <c r="A820" s="21"/>
      <c r="B820" s="21"/>
      <c r="C820" s="21"/>
      <c r="D820" s="21"/>
      <c r="E820" s="21"/>
      <c r="F820" s="21"/>
      <c r="G820" s="21"/>
      <c r="H820" s="1"/>
      <c r="I820" s="21"/>
      <c r="J820" s="21"/>
      <c r="K820" s="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</row>
    <row r="821" spans="1:26" ht="20.25" customHeight="1">
      <c r="A821" s="21"/>
      <c r="B821" s="21"/>
      <c r="C821" s="21"/>
      <c r="D821" s="21"/>
      <c r="E821" s="21"/>
      <c r="F821" s="21"/>
      <c r="G821" s="21"/>
      <c r="H821" s="1"/>
      <c r="I821" s="21"/>
      <c r="J821" s="21"/>
      <c r="K821" s="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</row>
    <row r="822" spans="1:26" ht="20.25" customHeight="1">
      <c r="A822" s="21"/>
      <c r="B822" s="21"/>
      <c r="C822" s="21"/>
      <c r="D822" s="21"/>
      <c r="E822" s="21"/>
      <c r="F822" s="21"/>
      <c r="G822" s="21"/>
      <c r="H822" s="1"/>
      <c r="I822" s="21"/>
      <c r="J822" s="21"/>
      <c r="K822" s="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</row>
    <row r="823" spans="1:26" ht="20.25" customHeight="1">
      <c r="A823" s="21"/>
      <c r="B823" s="21"/>
      <c r="C823" s="21"/>
      <c r="D823" s="21"/>
      <c r="E823" s="21"/>
      <c r="F823" s="21"/>
      <c r="G823" s="21"/>
      <c r="H823" s="1"/>
      <c r="I823" s="21"/>
      <c r="J823" s="21"/>
      <c r="K823" s="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</row>
    <row r="824" spans="1:26" ht="20.25" customHeight="1">
      <c r="A824" s="21"/>
      <c r="B824" s="21"/>
      <c r="C824" s="21"/>
      <c r="D824" s="21"/>
      <c r="E824" s="21"/>
      <c r="F824" s="21"/>
      <c r="G824" s="21"/>
      <c r="H824" s="1"/>
      <c r="I824" s="21"/>
      <c r="J824" s="21"/>
      <c r="K824" s="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</row>
    <row r="825" spans="1:26" ht="20.25" customHeight="1">
      <c r="A825" s="21"/>
      <c r="B825" s="21"/>
      <c r="C825" s="21"/>
      <c r="D825" s="21"/>
      <c r="E825" s="21"/>
      <c r="F825" s="21"/>
      <c r="G825" s="21"/>
      <c r="H825" s="1"/>
      <c r="I825" s="21"/>
      <c r="J825" s="21"/>
      <c r="K825" s="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</row>
    <row r="826" spans="1:26" ht="20.25" customHeight="1">
      <c r="A826" s="21"/>
      <c r="B826" s="21"/>
      <c r="C826" s="21"/>
      <c r="D826" s="21"/>
      <c r="E826" s="21"/>
      <c r="F826" s="21"/>
      <c r="G826" s="21"/>
      <c r="H826" s="1"/>
      <c r="I826" s="21"/>
      <c r="J826" s="21"/>
      <c r="K826" s="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</row>
    <row r="827" spans="1:26" ht="20.25" customHeight="1">
      <c r="A827" s="21"/>
      <c r="B827" s="21"/>
      <c r="C827" s="21"/>
      <c r="D827" s="21"/>
      <c r="E827" s="21"/>
      <c r="F827" s="21"/>
      <c r="G827" s="21"/>
      <c r="H827" s="1"/>
      <c r="I827" s="21"/>
      <c r="J827" s="21"/>
      <c r="K827" s="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</row>
    <row r="828" spans="1:26" ht="20.25" customHeight="1">
      <c r="A828" s="21"/>
      <c r="B828" s="21"/>
      <c r="C828" s="21"/>
      <c r="D828" s="21"/>
      <c r="E828" s="21"/>
      <c r="F828" s="21"/>
      <c r="G828" s="21"/>
      <c r="H828" s="1"/>
      <c r="I828" s="21"/>
      <c r="J828" s="21"/>
      <c r="K828" s="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</row>
    <row r="829" spans="1:26" ht="20.25" customHeight="1">
      <c r="A829" s="21"/>
      <c r="B829" s="21"/>
      <c r="C829" s="21"/>
      <c r="D829" s="21"/>
      <c r="E829" s="21"/>
      <c r="F829" s="21"/>
      <c r="G829" s="21"/>
      <c r="H829" s="1"/>
      <c r="I829" s="21"/>
      <c r="J829" s="21"/>
      <c r="K829" s="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</row>
    <row r="830" spans="1:26" ht="20.25" customHeight="1">
      <c r="A830" s="21"/>
      <c r="B830" s="21"/>
      <c r="C830" s="21"/>
      <c r="D830" s="21"/>
      <c r="E830" s="21"/>
      <c r="F830" s="21"/>
      <c r="G830" s="21"/>
      <c r="H830" s="1"/>
      <c r="I830" s="21"/>
      <c r="J830" s="21"/>
      <c r="K830" s="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</row>
    <row r="831" spans="1:26" ht="20.25" customHeight="1">
      <c r="A831" s="21"/>
      <c r="B831" s="21"/>
      <c r="C831" s="21"/>
      <c r="D831" s="21"/>
      <c r="E831" s="21"/>
      <c r="F831" s="21"/>
      <c r="G831" s="21"/>
      <c r="H831" s="1"/>
      <c r="I831" s="21"/>
      <c r="J831" s="21"/>
      <c r="K831" s="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</row>
    <row r="832" spans="1:26" ht="20.25" customHeight="1">
      <c r="A832" s="21"/>
      <c r="B832" s="21"/>
      <c r="C832" s="21"/>
      <c r="D832" s="21"/>
      <c r="E832" s="21"/>
      <c r="F832" s="21"/>
      <c r="G832" s="21"/>
      <c r="H832" s="1"/>
      <c r="I832" s="21"/>
      <c r="J832" s="21"/>
      <c r="K832" s="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</row>
    <row r="833" spans="1:26" ht="20.25" customHeight="1">
      <c r="A833" s="21"/>
      <c r="B833" s="21"/>
      <c r="C833" s="21"/>
      <c r="D833" s="21"/>
      <c r="E833" s="21"/>
      <c r="F833" s="21"/>
      <c r="G833" s="21"/>
      <c r="H833" s="1"/>
      <c r="I833" s="21"/>
      <c r="J833" s="21"/>
      <c r="K833" s="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</row>
    <row r="834" spans="1:26" ht="20.25" customHeight="1">
      <c r="A834" s="21"/>
      <c r="B834" s="21"/>
      <c r="C834" s="21"/>
      <c r="D834" s="21"/>
      <c r="E834" s="21"/>
      <c r="F834" s="21"/>
      <c r="G834" s="21"/>
      <c r="H834" s="1"/>
      <c r="I834" s="21"/>
      <c r="J834" s="21"/>
      <c r="K834" s="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</row>
    <row r="835" spans="1:26" ht="20.25" customHeight="1">
      <c r="A835" s="21"/>
      <c r="B835" s="21"/>
      <c r="C835" s="21"/>
      <c r="D835" s="21"/>
      <c r="E835" s="21"/>
      <c r="F835" s="21"/>
      <c r="G835" s="21"/>
      <c r="H835" s="1"/>
      <c r="I835" s="21"/>
      <c r="J835" s="21"/>
      <c r="K835" s="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</row>
    <row r="836" spans="1:26" ht="20.25" customHeight="1">
      <c r="A836" s="21"/>
      <c r="B836" s="21"/>
      <c r="C836" s="21"/>
      <c r="D836" s="21"/>
      <c r="E836" s="21"/>
      <c r="F836" s="21"/>
      <c r="G836" s="21"/>
      <c r="H836" s="1"/>
      <c r="I836" s="21"/>
      <c r="J836" s="21"/>
      <c r="K836" s="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</row>
    <row r="837" spans="1:26" ht="20.25" customHeight="1">
      <c r="A837" s="21"/>
      <c r="B837" s="21"/>
      <c r="C837" s="21"/>
      <c r="D837" s="21"/>
      <c r="E837" s="21"/>
      <c r="F837" s="21"/>
      <c r="G837" s="21"/>
      <c r="H837" s="1"/>
      <c r="I837" s="21"/>
      <c r="J837" s="21"/>
      <c r="K837" s="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</row>
    <row r="838" spans="1:26" ht="20.25" customHeight="1">
      <c r="A838" s="21"/>
      <c r="B838" s="21"/>
      <c r="C838" s="21"/>
      <c r="D838" s="21"/>
      <c r="E838" s="21"/>
      <c r="F838" s="21"/>
      <c r="G838" s="21"/>
      <c r="H838" s="1"/>
      <c r="I838" s="21"/>
      <c r="J838" s="21"/>
      <c r="K838" s="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</row>
    <row r="839" spans="1:26" ht="20.25" customHeight="1">
      <c r="A839" s="21"/>
      <c r="B839" s="21"/>
      <c r="C839" s="21"/>
      <c r="D839" s="21"/>
      <c r="E839" s="21"/>
      <c r="F839" s="21"/>
      <c r="G839" s="21"/>
      <c r="H839" s="1"/>
      <c r="I839" s="21"/>
      <c r="J839" s="21"/>
      <c r="K839" s="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</row>
    <row r="840" spans="1:26" ht="20.25" customHeight="1">
      <c r="A840" s="21"/>
      <c r="B840" s="21"/>
      <c r="C840" s="21"/>
      <c r="D840" s="21"/>
      <c r="E840" s="21"/>
      <c r="F840" s="21"/>
      <c r="G840" s="21"/>
      <c r="H840" s="1"/>
      <c r="I840" s="21"/>
      <c r="J840" s="21"/>
      <c r="K840" s="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</row>
    <row r="841" spans="1:26" ht="20.25" customHeight="1">
      <c r="A841" s="21"/>
      <c r="B841" s="21"/>
      <c r="C841" s="21"/>
      <c r="D841" s="21"/>
      <c r="E841" s="21"/>
      <c r="F841" s="21"/>
      <c r="G841" s="21"/>
      <c r="H841" s="1"/>
      <c r="I841" s="21"/>
      <c r="J841" s="21"/>
      <c r="K841" s="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</row>
    <row r="842" spans="1:26" ht="20.25" customHeight="1">
      <c r="A842" s="21"/>
      <c r="B842" s="21"/>
      <c r="C842" s="21"/>
      <c r="D842" s="21"/>
      <c r="E842" s="21"/>
      <c r="F842" s="21"/>
      <c r="G842" s="21"/>
      <c r="H842" s="1"/>
      <c r="I842" s="21"/>
      <c r="J842" s="21"/>
      <c r="K842" s="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</row>
    <row r="843" spans="1:26" ht="20.25" customHeight="1">
      <c r="A843" s="21"/>
      <c r="B843" s="21"/>
      <c r="C843" s="21"/>
      <c r="D843" s="21"/>
      <c r="E843" s="21"/>
      <c r="F843" s="21"/>
      <c r="G843" s="21"/>
      <c r="H843" s="1"/>
      <c r="I843" s="21"/>
      <c r="J843" s="21"/>
      <c r="K843" s="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</row>
    <row r="844" spans="1:26" ht="20.25" customHeight="1">
      <c r="A844" s="21"/>
      <c r="B844" s="21"/>
      <c r="C844" s="21"/>
      <c r="D844" s="21"/>
      <c r="E844" s="21"/>
      <c r="F844" s="21"/>
      <c r="G844" s="21"/>
      <c r="H844" s="1"/>
      <c r="I844" s="21"/>
      <c r="J844" s="21"/>
      <c r="K844" s="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</row>
    <row r="845" spans="1:26" ht="20.25" customHeight="1">
      <c r="A845" s="21"/>
      <c r="B845" s="21"/>
      <c r="C845" s="21"/>
      <c r="D845" s="21"/>
      <c r="E845" s="21"/>
      <c r="F845" s="21"/>
      <c r="G845" s="21"/>
      <c r="H845" s="1"/>
      <c r="I845" s="21"/>
      <c r="J845" s="21"/>
      <c r="K845" s="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</row>
    <row r="846" spans="1:26" ht="20.25" customHeight="1">
      <c r="A846" s="21"/>
      <c r="B846" s="21"/>
      <c r="C846" s="21"/>
      <c r="D846" s="21"/>
      <c r="E846" s="21"/>
      <c r="F846" s="21"/>
      <c r="G846" s="21"/>
      <c r="H846" s="1"/>
      <c r="I846" s="21"/>
      <c r="J846" s="21"/>
      <c r="K846" s="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</row>
    <row r="847" spans="1:26" ht="20.25" customHeight="1">
      <c r="A847" s="21"/>
      <c r="B847" s="21"/>
      <c r="C847" s="21"/>
      <c r="D847" s="21"/>
      <c r="E847" s="21"/>
      <c r="F847" s="21"/>
      <c r="G847" s="21"/>
      <c r="H847" s="1"/>
      <c r="I847" s="21"/>
      <c r="J847" s="21"/>
      <c r="K847" s="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</row>
    <row r="848" spans="1:26" ht="20.25" customHeight="1">
      <c r="A848" s="21"/>
      <c r="B848" s="21"/>
      <c r="C848" s="21"/>
      <c r="D848" s="21"/>
      <c r="E848" s="21"/>
      <c r="F848" s="21"/>
      <c r="G848" s="21"/>
      <c r="H848" s="1"/>
      <c r="I848" s="21"/>
      <c r="J848" s="21"/>
      <c r="K848" s="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</row>
    <row r="849" spans="1:26" ht="20.25" customHeight="1">
      <c r="A849" s="21"/>
      <c r="B849" s="21"/>
      <c r="C849" s="21"/>
      <c r="D849" s="21"/>
      <c r="E849" s="21"/>
      <c r="F849" s="21"/>
      <c r="G849" s="21"/>
      <c r="H849" s="1"/>
      <c r="I849" s="21"/>
      <c r="J849" s="21"/>
      <c r="K849" s="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</row>
    <row r="850" spans="1:26" ht="20.25" customHeight="1">
      <c r="A850" s="21"/>
      <c r="B850" s="21"/>
      <c r="C850" s="21"/>
      <c r="D850" s="21"/>
      <c r="E850" s="21"/>
      <c r="F850" s="21"/>
      <c r="G850" s="21"/>
      <c r="H850" s="1"/>
      <c r="I850" s="21"/>
      <c r="J850" s="21"/>
      <c r="K850" s="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</row>
    <row r="851" spans="1:26" ht="20.25" customHeight="1">
      <c r="A851" s="21"/>
      <c r="B851" s="21"/>
      <c r="C851" s="21"/>
      <c r="D851" s="21"/>
      <c r="E851" s="21"/>
      <c r="F851" s="21"/>
      <c r="G851" s="21"/>
      <c r="H851" s="1"/>
      <c r="I851" s="21"/>
      <c r="J851" s="21"/>
      <c r="K851" s="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</row>
    <row r="852" spans="1:26" ht="20.25" customHeight="1">
      <c r="A852" s="21"/>
      <c r="B852" s="21"/>
      <c r="C852" s="21"/>
      <c r="D852" s="21"/>
      <c r="E852" s="21"/>
      <c r="F852" s="21"/>
      <c r="G852" s="21"/>
      <c r="H852" s="1"/>
      <c r="I852" s="21"/>
      <c r="J852" s="21"/>
      <c r="K852" s="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</row>
    <row r="853" spans="1:26" ht="20.25" customHeight="1">
      <c r="A853" s="21"/>
      <c r="B853" s="21"/>
      <c r="C853" s="21"/>
      <c r="D853" s="21"/>
      <c r="E853" s="21"/>
      <c r="F853" s="21"/>
      <c r="G853" s="21"/>
      <c r="H853" s="1"/>
      <c r="I853" s="21"/>
      <c r="J853" s="21"/>
      <c r="K853" s="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</row>
    <row r="854" spans="1:26" ht="20.25" customHeight="1">
      <c r="A854" s="21"/>
      <c r="B854" s="21"/>
      <c r="C854" s="21"/>
      <c r="D854" s="21"/>
      <c r="E854" s="21"/>
      <c r="F854" s="21"/>
      <c r="G854" s="21"/>
      <c r="H854" s="1"/>
      <c r="I854" s="21"/>
      <c r="J854" s="21"/>
      <c r="K854" s="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</row>
    <row r="855" spans="1:26" ht="20.25" customHeight="1">
      <c r="A855" s="21"/>
      <c r="B855" s="21"/>
      <c r="C855" s="21"/>
      <c r="D855" s="21"/>
      <c r="E855" s="21"/>
      <c r="F855" s="21"/>
      <c r="G855" s="21"/>
      <c r="H855" s="1"/>
      <c r="I855" s="21"/>
      <c r="J855" s="21"/>
      <c r="K855" s="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</row>
    <row r="856" spans="1:26" ht="20.25" customHeight="1">
      <c r="A856" s="21"/>
      <c r="B856" s="21"/>
      <c r="C856" s="21"/>
      <c r="D856" s="21"/>
      <c r="E856" s="21"/>
      <c r="F856" s="21"/>
      <c r="G856" s="21"/>
      <c r="H856" s="1"/>
      <c r="I856" s="21"/>
      <c r="J856" s="21"/>
      <c r="K856" s="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</row>
    <row r="857" spans="1:26" ht="20.25" customHeight="1">
      <c r="A857" s="21"/>
      <c r="B857" s="21"/>
      <c r="C857" s="21"/>
      <c r="D857" s="21"/>
      <c r="E857" s="21"/>
      <c r="F857" s="21"/>
      <c r="G857" s="21"/>
      <c r="H857" s="1"/>
      <c r="I857" s="21"/>
      <c r="J857" s="21"/>
      <c r="K857" s="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</row>
    <row r="858" spans="1:26" ht="20.25" customHeight="1">
      <c r="A858" s="21"/>
      <c r="B858" s="21"/>
      <c r="C858" s="21"/>
      <c r="D858" s="21"/>
      <c r="E858" s="21"/>
      <c r="F858" s="21"/>
      <c r="G858" s="21"/>
      <c r="H858" s="1"/>
      <c r="I858" s="21"/>
      <c r="J858" s="21"/>
      <c r="K858" s="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</row>
    <row r="859" spans="1:26" ht="20.25" customHeight="1">
      <c r="A859" s="21"/>
      <c r="B859" s="21"/>
      <c r="C859" s="21"/>
      <c r="D859" s="21"/>
      <c r="E859" s="21"/>
      <c r="F859" s="21"/>
      <c r="G859" s="21"/>
      <c r="H859" s="1"/>
      <c r="I859" s="21"/>
      <c r="J859" s="21"/>
      <c r="K859" s="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</row>
    <row r="860" spans="1:26" ht="20.25" customHeight="1">
      <c r="A860" s="21"/>
      <c r="B860" s="21"/>
      <c r="C860" s="21"/>
      <c r="D860" s="21"/>
      <c r="E860" s="21"/>
      <c r="F860" s="21"/>
      <c r="G860" s="21"/>
      <c r="H860" s="1"/>
      <c r="I860" s="21"/>
      <c r="J860" s="21"/>
      <c r="K860" s="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</row>
    <row r="861" spans="1:26" ht="20.25" customHeight="1">
      <c r="A861" s="21"/>
      <c r="B861" s="21"/>
      <c r="C861" s="21"/>
      <c r="D861" s="21"/>
      <c r="E861" s="21"/>
      <c r="F861" s="21"/>
      <c r="G861" s="21"/>
      <c r="H861" s="1"/>
      <c r="I861" s="21"/>
      <c r="J861" s="21"/>
      <c r="K861" s="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</row>
    <row r="862" spans="1:26" ht="20.25" customHeight="1">
      <c r="A862" s="21"/>
      <c r="B862" s="21"/>
      <c r="C862" s="21"/>
      <c r="D862" s="21"/>
      <c r="E862" s="21"/>
      <c r="F862" s="21"/>
      <c r="G862" s="21"/>
      <c r="H862" s="1"/>
      <c r="I862" s="21"/>
      <c r="J862" s="21"/>
      <c r="K862" s="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</row>
    <row r="863" spans="1:26" ht="20.25" customHeight="1">
      <c r="A863" s="21"/>
      <c r="B863" s="21"/>
      <c r="C863" s="21"/>
      <c r="D863" s="21"/>
      <c r="E863" s="21"/>
      <c r="F863" s="21"/>
      <c r="G863" s="21"/>
      <c r="H863" s="1"/>
      <c r="I863" s="21"/>
      <c r="J863" s="21"/>
      <c r="K863" s="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</row>
    <row r="864" spans="1:26" ht="20.25" customHeight="1">
      <c r="A864" s="21"/>
      <c r="B864" s="21"/>
      <c r="C864" s="21"/>
      <c r="D864" s="21"/>
      <c r="E864" s="21"/>
      <c r="F864" s="21"/>
      <c r="G864" s="21"/>
      <c r="H864" s="1"/>
      <c r="I864" s="21"/>
      <c r="J864" s="21"/>
      <c r="K864" s="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</row>
    <row r="865" spans="1:26" ht="20.25" customHeight="1">
      <c r="A865" s="21"/>
      <c r="B865" s="21"/>
      <c r="C865" s="21"/>
      <c r="D865" s="21"/>
      <c r="E865" s="21"/>
      <c r="F865" s="21"/>
      <c r="G865" s="21"/>
      <c r="H865" s="1"/>
      <c r="I865" s="21"/>
      <c r="J865" s="21"/>
      <c r="K865" s="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</row>
    <row r="866" spans="1:26" ht="20.25" customHeight="1">
      <c r="A866" s="21"/>
      <c r="B866" s="21"/>
      <c r="C866" s="21"/>
      <c r="D866" s="21"/>
      <c r="E866" s="21"/>
      <c r="F866" s="21"/>
      <c r="G866" s="21"/>
      <c r="H866" s="1"/>
      <c r="I866" s="21"/>
      <c r="J866" s="21"/>
      <c r="K866" s="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</row>
    <row r="867" spans="1:26" ht="20.25" customHeight="1">
      <c r="A867" s="21"/>
      <c r="B867" s="21"/>
      <c r="C867" s="21"/>
      <c r="D867" s="21"/>
      <c r="E867" s="21"/>
      <c r="F867" s="21"/>
      <c r="G867" s="21"/>
      <c r="H867" s="1"/>
      <c r="I867" s="21"/>
      <c r="J867" s="21"/>
      <c r="K867" s="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</row>
    <row r="868" spans="1:26" ht="20.25" customHeight="1">
      <c r="A868" s="21"/>
      <c r="B868" s="21"/>
      <c r="C868" s="21"/>
      <c r="D868" s="21"/>
      <c r="E868" s="21"/>
      <c r="F868" s="21"/>
      <c r="G868" s="21"/>
      <c r="H868" s="1"/>
      <c r="I868" s="21"/>
      <c r="J868" s="21"/>
      <c r="K868" s="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</row>
    <row r="869" spans="1:26" ht="20.25" customHeight="1">
      <c r="A869" s="21"/>
      <c r="B869" s="21"/>
      <c r="C869" s="21"/>
      <c r="D869" s="21"/>
      <c r="E869" s="21"/>
      <c r="F869" s="21"/>
      <c r="G869" s="21"/>
      <c r="H869" s="1"/>
      <c r="I869" s="21"/>
      <c r="J869" s="21"/>
      <c r="K869" s="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</row>
    <row r="870" spans="1:26" ht="20.25" customHeight="1">
      <c r="A870" s="21"/>
      <c r="B870" s="21"/>
      <c r="C870" s="21"/>
      <c r="D870" s="21"/>
      <c r="E870" s="21"/>
      <c r="F870" s="21"/>
      <c r="G870" s="21"/>
      <c r="H870" s="1"/>
      <c r="I870" s="21"/>
      <c r="J870" s="21"/>
      <c r="K870" s="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</row>
    <row r="871" spans="1:26" ht="20.25" customHeight="1">
      <c r="A871" s="21"/>
      <c r="B871" s="21"/>
      <c r="C871" s="21"/>
      <c r="D871" s="21"/>
      <c r="E871" s="21"/>
      <c r="F871" s="21"/>
      <c r="G871" s="21"/>
      <c r="H871" s="1"/>
      <c r="I871" s="21"/>
      <c r="J871" s="21"/>
      <c r="K871" s="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</row>
    <row r="872" spans="1:26" ht="20.25" customHeight="1">
      <c r="A872" s="21"/>
      <c r="B872" s="21"/>
      <c r="C872" s="21"/>
      <c r="D872" s="21"/>
      <c r="E872" s="21"/>
      <c r="F872" s="21"/>
      <c r="G872" s="21"/>
      <c r="H872" s="1"/>
      <c r="I872" s="21"/>
      <c r="J872" s="21"/>
      <c r="K872" s="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</row>
    <row r="873" spans="1:26" ht="20.25" customHeight="1">
      <c r="A873" s="21"/>
      <c r="B873" s="21"/>
      <c r="C873" s="21"/>
      <c r="D873" s="21"/>
      <c r="E873" s="21"/>
      <c r="F873" s="21"/>
      <c r="G873" s="21"/>
      <c r="H873" s="1"/>
      <c r="I873" s="21"/>
      <c r="J873" s="21"/>
      <c r="K873" s="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</row>
    <row r="874" spans="1:26" ht="20.25" customHeight="1">
      <c r="A874" s="21"/>
      <c r="B874" s="21"/>
      <c r="C874" s="21"/>
      <c r="D874" s="21"/>
      <c r="E874" s="21"/>
      <c r="F874" s="21"/>
      <c r="G874" s="21"/>
      <c r="H874" s="1"/>
      <c r="I874" s="21"/>
      <c r="J874" s="21"/>
      <c r="K874" s="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</row>
    <row r="875" spans="1:26" ht="20.25" customHeight="1">
      <c r="A875" s="21"/>
      <c r="B875" s="21"/>
      <c r="C875" s="21"/>
      <c r="D875" s="21"/>
      <c r="E875" s="21"/>
      <c r="F875" s="21"/>
      <c r="G875" s="21"/>
      <c r="H875" s="1"/>
      <c r="I875" s="21"/>
      <c r="J875" s="21"/>
      <c r="K875" s="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</row>
    <row r="876" spans="1:26" ht="20.25" customHeight="1">
      <c r="A876" s="21"/>
      <c r="B876" s="21"/>
      <c r="C876" s="21"/>
      <c r="D876" s="21"/>
      <c r="E876" s="21"/>
      <c r="F876" s="21"/>
      <c r="G876" s="21"/>
      <c r="H876" s="1"/>
      <c r="I876" s="21"/>
      <c r="J876" s="21"/>
      <c r="K876" s="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</row>
    <row r="877" spans="1:26" ht="20.25" customHeight="1">
      <c r="A877" s="21"/>
      <c r="B877" s="21"/>
      <c r="C877" s="21"/>
      <c r="D877" s="21"/>
      <c r="E877" s="21"/>
      <c r="F877" s="21"/>
      <c r="G877" s="21"/>
      <c r="H877" s="1"/>
      <c r="I877" s="21"/>
      <c r="J877" s="21"/>
      <c r="K877" s="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</row>
    <row r="878" spans="1:26" ht="20.25" customHeight="1">
      <c r="A878" s="21"/>
      <c r="B878" s="21"/>
      <c r="C878" s="21"/>
      <c r="D878" s="21"/>
      <c r="E878" s="21"/>
      <c r="F878" s="21"/>
      <c r="G878" s="21"/>
      <c r="H878" s="1"/>
      <c r="I878" s="21"/>
      <c r="J878" s="21"/>
      <c r="K878" s="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</row>
    <row r="879" spans="1:26" ht="20.25" customHeight="1">
      <c r="A879" s="21"/>
      <c r="B879" s="21"/>
      <c r="C879" s="21"/>
      <c r="D879" s="21"/>
      <c r="E879" s="21"/>
      <c r="F879" s="21"/>
      <c r="G879" s="21"/>
      <c r="H879" s="1"/>
      <c r="I879" s="21"/>
      <c r="J879" s="21"/>
      <c r="K879" s="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</row>
    <row r="880" spans="1:26" ht="20.25" customHeight="1">
      <c r="A880" s="21"/>
      <c r="B880" s="21"/>
      <c r="C880" s="21"/>
      <c r="D880" s="21"/>
      <c r="E880" s="21"/>
      <c r="F880" s="21"/>
      <c r="G880" s="21"/>
      <c r="H880" s="1"/>
      <c r="I880" s="21"/>
      <c r="J880" s="21"/>
      <c r="K880" s="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</row>
    <row r="881" spans="1:26" ht="20.25" customHeight="1">
      <c r="A881" s="21"/>
      <c r="B881" s="21"/>
      <c r="C881" s="21"/>
      <c r="D881" s="21"/>
      <c r="E881" s="21"/>
      <c r="F881" s="21"/>
      <c r="G881" s="21"/>
      <c r="H881" s="1"/>
      <c r="I881" s="21"/>
      <c r="J881" s="21"/>
      <c r="K881" s="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</row>
    <row r="882" spans="1:26" ht="20.25" customHeight="1">
      <c r="A882" s="21"/>
      <c r="B882" s="21"/>
      <c r="C882" s="21"/>
      <c r="D882" s="21"/>
      <c r="E882" s="21"/>
      <c r="F882" s="21"/>
      <c r="G882" s="21"/>
      <c r="H882" s="1"/>
      <c r="I882" s="21"/>
      <c r="J882" s="21"/>
      <c r="K882" s="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</row>
    <row r="883" spans="1:26" ht="20.25" customHeight="1">
      <c r="A883" s="21"/>
      <c r="B883" s="21"/>
      <c r="C883" s="21"/>
      <c r="D883" s="21"/>
      <c r="E883" s="21"/>
      <c r="F883" s="21"/>
      <c r="G883" s="21"/>
      <c r="H883" s="1"/>
      <c r="I883" s="21"/>
      <c r="J883" s="21"/>
      <c r="K883" s="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</row>
    <row r="884" spans="1:26" ht="20.25" customHeight="1">
      <c r="A884" s="21"/>
      <c r="B884" s="21"/>
      <c r="C884" s="21"/>
      <c r="D884" s="21"/>
      <c r="E884" s="21"/>
      <c r="F884" s="21"/>
      <c r="G884" s="21"/>
      <c r="H884" s="1"/>
      <c r="I884" s="21"/>
      <c r="J884" s="21"/>
      <c r="K884" s="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</row>
    <row r="885" spans="1:26" ht="20.25" customHeight="1">
      <c r="A885" s="21"/>
      <c r="B885" s="21"/>
      <c r="C885" s="21"/>
      <c r="D885" s="21"/>
      <c r="E885" s="21"/>
      <c r="F885" s="21"/>
      <c r="G885" s="21"/>
      <c r="H885" s="1"/>
      <c r="I885" s="21"/>
      <c r="J885" s="21"/>
      <c r="K885" s="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</row>
    <row r="886" spans="1:26" ht="20.25" customHeight="1">
      <c r="A886" s="21"/>
      <c r="B886" s="21"/>
      <c r="C886" s="21"/>
      <c r="D886" s="21"/>
      <c r="E886" s="21"/>
      <c r="F886" s="21"/>
      <c r="G886" s="21"/>
      <c r="H886" s="1"/>
      <c r="I886" s="21"/>
      <c r="J886" s="21"/>
      <c r="K886" s="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</row>
    <row r="887" spans="1:26" ht="20.25" customHeight="1">
      <c r="A887" s="21"/>
      <c r="B887" s="21"/>
      <c r="C887" s="21"/>
      <c r="D887" s="21"/>
      <c r="E887" s="21"/>
      <c r="F887" s="21"/>
      <c r="G887" s="21"/>
      <c r="H887" s="1"/>
      <c r="I887" s="21"/>
      <c r="J887" s="21"/>
      <c r="K887" s="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</row>
    <row r="888" spans="1:26" ht="20.25" customHeight="1">
      <c r="A888" s="21"/>
      <c r="B888" s="21"/>
      <c r="C888" s="21"/>
      <c r="D888" s="21"/>
      <c r="E888" s="21"/>
      <c r="F888" s="21"/>
      <c r="G888" s="21"/>
      <c r="H888" s="1"/>
      <c r="I888" s="21"/>
      <c r="J888" s="21"/>
      <c r="K888" s="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</row>
    <row r="889" spans="1:26" ht="20.25" customHeight="1">
      <c r="A889" s="21"/>
      <c r="B889" s="21"/>
      <c r="C889" s="21"/>
      <c r="D889" s="21"/>
      <c r="E889" s="21"/>
      <c r="F889" s="21"/>
      <c r="G889" s="21"/>
      <c r="H889" s="1"/>
      <c r="I889" s="21"/>
      <c r="J889" s="21"/>
      <c r="K889" s="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</row>
    <row r="890" spans="1:26" ht="20.25" customHeight="1">
      <c r="A890" s="21"/>
      <c r="B890" s="21"/>
      <c r="C890" s="21"/>
      <c r="D890" s="21"/>
      <c r="E890" s="21"/>
      <c r="F890" s="21"/>
      <c r="G890" s="21"/>
      <c r="H890" s="1"/>
      <c r="I890" s="21"/>
      <c r="J890" s="21"/>
      <c r="K890" s="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</row>
    <row r="891" spans="1:26" ht="20.25" customHeight="1">
      <c r="A891" s="21"/>
      <c r="B891" s="21"/>
      <c r="C891" s="21"/>
      <c r="D891" s="21"/>
      <c r="E891" s="21"/>
      <c r="F891" s="21"/>
      <c r="G891" s="21"/>
      <c r="H891" s="1"/>
      <c r="I891" s="21"/>
      <c r="J891" s="21"/>
      <c r="K891" s="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</row>
    <row r="892" spans="1:26" ht="20.25" customHeight="1">
      <c r="A892" s="21"/>
      <c r="B892" s="21"/>
      <c r="C892" s="21"/>
      <c r="D892" s="21"/>
      <c r="E892" s="21"/>
      <c r="F892" s="21"/>
      <c r="G892" s="21"/>
      <c r="H892" s="1"/>
      <c r="I892" s="21"/>
      <c r="J892" s="21"/>
      <c r="K892" s="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</row>
    <row r="893" spans="1:26" ht="20.25" customHeight="1">
      <c r="A893" s="21"/>
      <c r="B893" s="21"/>
      <c r="C893" s="21"/>
      <c r="D893" s="21"/>
      <c r="E893" s="21"/>
      <c r="F893" s="21"/>
      <c r="G893" s="21"/>
      <c r="H893" s="1"/>
      <c r="I893" s="21"/>
      <c r="J893" s="21"/>
      <c r="K893" s="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</row>
    <row r="894" spans="1:26" ht="20.25" customHeight="1">
      <c r="A894" s="21"/>
      <c r="B894" s="21"/>
      <c r="C894" s="21"/>
      <c r="D894" s="21"/>
      <c r="E894" s="21"/>
      <c r="F894" s="21"/>
      <c r="G894" s="21"/>
      <c r="H894" s="1"/>
      <c r="I894" s="21"/>
      <c r="J894" s="21"/>
      <c r="K894" s="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</row>
    <row r="895" spans="1:26" ht="20.25" customHeight="1">
      <c r="A895" s="21"/>
      <c r="B895" s="21"/>
      <c r="C895" s="21"/>
      <c r="D895" s="21"/>
      <c r="E895" s="21"/>
      <c r="F895" s="21"/>
      <c r="G895" s="21"/>
      <c r="H895" s="1"/>
      <c r="I895" s="21"/>
      <c r="J895" s="21"/>
      <c r="K895" s="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</row>
    <row r="896" spans="1:26" ht="20.25" customHeight="1">
      <c r="A896" s="21"/>
      <c r="B896" s="21"/>
      <c r="C896" s="21"/>
      <c r="D896" s="21"/>
      <c r="E896" s="21"/>
      <c r="F896" s="21"/>
      <c r="G896" s="21"/>
      <c r="H896" s="1"/>
      <c r="I896" s="21"/>
      <c r="J896" s="21"/>
      <c r="K896" s="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</row>
    <row r="897" spans="1:26" ht="20.25" customHeight="1">
      <c r="A897" s="21"/>
      <c r="B897" s="21"/>
      <c r="C897" s="21"/>
      <c r="D897" s="21"/>
      <c r="E897" s="21"/>
      <c r="F897" s="21"/>
      <c r="G897" s="21"/>
      <c r="H897" s="1"/>
      <c r="I897" s="21"/>
      <c r="J897" s="21"/>
      <c r="K897" s="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</row>
    <row r="898" spans="1:26" ht="20.25" customHeight="1">
      <c r="A898" s="21"/>
      <c r="B898" s="21"/>
      <c r="C898" s="21"/>
      <c r="D898" s="21"/>
      <c r="E898" s="21"/>
      <c r="F898" s="21"/>
      <c r="G898" s="21"/>
      <c r="H898" s="1"/>
      <c r="I898" s="21"/>
      <c r="J898" s="21"/>
      <c r="K898" s="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</row>
    <row r="899" spans="1:26" ht="20.25" customHeight="1">
      <c r="A899" s="21"/>
      <c r="B899" s="21"/>
      <c r="C899" s="21"/>
      <c r="D899" s="21"/>
      <c r="E899" s="21"/>
      <c r="F899" s="21"/>
      <c r="G899" s="21"/>
      <c r="H899" s="1"/>
      <c r="I899" s="21"/>
      <c r="J899" s="21"/>
      <c r="K899" s="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</row>
    <row r="900" spans="1:26" ht="20.25" customHeight="1">
      <c r="A900" s="21"/>
      <c r="B900" s="21"/>
      <c r="C900" s="21"/>
      <c r="D900" s="21"/>
      <c r="E900" s="21"/>
      <c r="F900" s="21"/>
      <c r="G900" s="21"/>
      <c r="H900" s="1"/>
      <c r="I900" s="21"/>
      <c r="J900" s="21"/>
      <c r="K900" s="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</row>
    <row r="901" spans="1:26" ht="20.25" customHeight="1">
      <c r="A901" s="21"/>
      <c r="B901" s="21"/>
      <c r="C901" s="21"/>
      <c r="D901" s="21"/>
      <c r="E901" s="21"/>
      <c r="F901" s="21"/>
      <c r="G901" s="21"/>
      <c r="H901" s="1"/>
      <c r="I901" s="21"/>
      <c r="J901" s="21"/>
      <c r="K901" s="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</row>
    <row r="902" spans="1:26" ht="20.25" customHeight="1">
      <c r="A902" s="21"/>
      <c r="B902" s="21"/>
      <c r="C902" s="21"/>
      <c r="D902" s="21"/>
      <c r="E902" s="21"/>
      <c r="F902" s="21"/>
      <c r="G902" s="21"/>
      <c r="H902" s="1"/>
      <c r="I902" s="21"/>
      <c r="J902" s="21"/>
      <c r="K902" s="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</row>
    <row r="903" spans="1:26" ht="20.25" customHeight="1">
      <c r="A903" s="21"/>
      <c r="B903" s="21"/>
      <c r="C903" s="21"/>
      <c r="D903" s="21"/>
      <c r="E903" s="21"/>
      <c r="F903" s="21"/>
      <c r="G903" s="21"/>
      <c r="H903" s="1"/>
      <c r="I903" s="21"/>
      <c r="J903" s="21"/>
      <c r="K903" s="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</row>
    <row r="904" spans="1:26" ht="20.25" customHeight="1">
      <c r="A904" s="21"/>
      <c r="B904" s="21"/>
      <c r="C904" s="21"/>
      <c r="D904" s="21"/>
      <c r="E904" s="21"/>
      <c r="F904" s="21"/>
      <c r="G904" s="21"/>
      <c r="H904" s="1"/>
      <c r="I904" s="21"/>
      <c r="J904" s="21"/>
      <c r="K904" s="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</row>
    <row r="905" spans="1:26" ht="20.25" customHeight="1">
      <c r="A905" s="21"/>
      <c r="B905" s="21"/>
      <c r="C905" s="21"/>
      <c r="D905" s="21"/>
      <c r="E905" s="21"/>
      <c r="F905" s="21"/>
      <c r="G905" s="21"/>
      <c r="H905" s="1"/>
      <c r="I905" s="21"/>
      <c r="J905" s="21"/>
      <c r="K905" s="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</row>
    <row r="906" spans="1:26" ht="20.25" customHeight="1">
      <c r="A906" s="21"/>
      <c r="B906" s="21"/>
      <c r="C906" s="21"/>
      <c r="D906" s="21"/>
      <c r="E906" s="21"/>
      <c r="F906" s="21"/>
      <c r="G906" s="21"/>
      <c r="H906" s="1"/>
      <c r="I906" s="21"/>
      <c r="J906" s="21"/>
      <c r="K906" s="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</row>
    <row r="907" spans="1:26" ht="20.25" customHeight="1">
      <c r="A907" s="21"/>
      <c r="B907" s="21"/>
      <c r="C907" s="21"/>
      <c r="D907" s="21"/>
      <c r="E907" s="21"/>
      <c r="F907" s="21"/>
      <c r="G907" s="21"/>
      <c r="H907" s="1"/>
      <c r="I907" s="21"/>
      <c r="J907" s="21"/>
      <c r="K907" s="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</row>
    <row r="908" spans="1:26" ht="20.25" customHeight="1">
      <c r="A908" s="21"/>
      <c r="B908" s="21"/>
      <c r="C908" s="21"/>
      <c r="D908" s="21"/>
      <c r="E908" s="21"/>
      <c r="F908" s="21"/>
      <c r="G908" s="21"/>
      <c r="H908" s="1"/>
      <c r="I908" s="21"/>
      <c r="J908" s="21"/>
      <c r="K908" s="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</row>
    <row r="909" spans="1:26" ht="20.25" customHeight="1">
      <c r="A909" s="21"/>
      <c r="B909" s="21"/>
      <c r="C909" s="21"/>
      <c r="D909" s="21"/>
      <c r="E909" s="21"/>
      <c r="F909" s="21"/>
      <c r="G909" s="21"/>
      <c r="H909" s="1"/>
      <c r="I909" s="21"/>
      <c r="J909" s="21"/>
      <c r="K909" s="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</row>
    <row r="910" spans="1:26" ht="20.25" customHeight="1">
      <c r="A910" s="21"/>
      <c r="B910" s="21"/>
      <c r="C910" s="21"/>
      <c r="D910" s="21"/>
      <c r="E910" s="21"/>
      <c r="F910" s="21"/>
      <c r="G910" s="21"/>
      <c r="H910" s="1"/>
      <c r="I910" s="21"/>
      <c r="J910" s="21"/>
      <c r="K910" s="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</row>
    <row r="911" spans="1:26" ht="20.25" customHeight="1">
      <c r="A911" s="21"/>
      <c r="B911" s="21"/>
      <c r="C911" s="21"/>
      <c r="D911" s="21"/>
      <c r="E911" s="21"/>
      <c r="F911" s="21"/>
      <c r="G911" s="21"/>
      <c r="H911" s="1"/>
      <c r="I911" s="21"/>
      <c r="J911" s="21"/>
      <c r="K911" s="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</row>
    <row r="912" spans="1:26" ht="20.25" customHeight="1">
      <c r="A912" s="21"/>
      <c r="B912" s="21"/>
      <c r="C912" s="21"/>
      <c r="D912" s="21"/>
      <c r="E912" s="21"/>
      <c r="F912" s="21"/>
      <c r="G912" s="21"/>
      <c r="H912" s="1"/>
      <c r="I912" s="21"/>
      <c r="J912" s="21"/>
      <c r="K912" s="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</row>
    <row r="913" spans="1:26" ht="20.25" customHeight="1">
      <c r="A913" s="21"/>
      <c r="B913" s="21"/>
      <c r="C913" s="21"/>
      <c r="D913" s="21"/>
      <c r="E913" s="21"/>
      <c r="F913" s="21"/>
      <c r="G913" s="21"/>
      <c r="H913" s="1"/>
      <c r="I913" s="21"/>
      <c r="J913" s="21"/>
      <c r="K913" s="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</row>
    <row r="914" spans="1:26" ht="20.25" customHeight="1">
      <c r="A914" s="21"/>
      <c r="B914" s="21"/>
      <c r="C914" s="21"/>
      <c r="D914" s="21"/>
      <c r="E914" s="21"/>
      <c r="F914" s="21"/>
      <c r="G914" s="21"/>
      <c r="H914" s="1"/>
      <c r="I914" s="21"/>
      <c r="J914" s="21"/>
      <c r="K914" s="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</row>
    <row r="915" spans="1:26" ht="20.25" customHeight="1">
      <c r="A915" s="21"/>
      <c r="B915" s="21"/>
      <c r="C915" s="21"/>
      <c r="D915" s="21"/>
      <c r="E915" s="21"/>
      <c r="F915" s="21"/>
      <c r="G915" s="21"/>
      <c r="H915" s="1"/>
      <c r="I915" s="21"/>
      <c r="J915" s="21"/>
      <c r="K915" s="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</row>
    <row r="916" spans="1:26" ht="20.25" customHeight="1">
      <c r="A916" s="21"/>
      <c r="B916" s="21"/>
      <c r="C916" s="21"/>
      <c r="D916" s="21"/>
      <c r="E916" s="21"/>
      <c r="F916" s="21"/>
      <c r="G916" s="21"/>
      <c r="H916" s="1"/>
      <c r="I916" s="21"/>
      <c r="J916" s="21"/>
      <c r="K916" s="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</row>
    <row r="917" spans="1:26" ht="20.25" customHeight="1">
      <c r="A917" s="21"/>
      <c r="B917" s="21"/>
      <c r="C917" s="21"/>
      <c r="D917" s="21"/>
      <c r="E917" s="21"/>
      <c r="F917" s="21"/>
      <c r="G917" s="21"/>
      <c r="H917" s="1"/>
      <c r="I917" s="21"/>
      <c r="J917" s="21"/>
      <c r="K917" s="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</row>
    <row r="918" spans="1:26" ht="20.25" customHeight="1">
      <c r="A918" s="21"/>
      <c r="B918" s="21"/>
      <c r="C918" s="21"/>
      <c r="D918" s="21"/>
      <c r="E918" s="21"/>
      <c r="F918" s="21"/>
      <c r="G918" s="21"/>
      <c r="H918" s="1"/>
      <c r="I918" s="21"/>
      <c r="J918" s="21"/>
      <c r="K918" s="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</row>
    <row r="919" spans="1:26" ht="20.25" customHeight="1">
      <c r="A919" s="21"/>
      <c r="B919" s="21"/>
      <c r="C919" s="21"/>
      <c r="D919" s="21"/>
      <c r="E919" s="21"/>
      <c r="F919" s="21"/>
      <c r="G919" s="21"/>
      <c r="H919" s="1"/>
      <c r="I919" s="21"/>
      <c r="J919" s="21"/>
      <c r="K919" s="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</row>
    <row r="920" spans="1:26" ht="20.25" customHeight="1">
      <c r="A920" s="21"/>
      <c r="B920" s="21"/>
      <c r="C920" s="21"/>
      <c r="D920" s="21"/>
      <c r="E920" s="21"/>
      <c r="F920" s="21"/>
      <c r="G920" s="21"/>
      <c r="H920" s="1"/>
      <c r="I920" s="21"/>
      <c r="J920" s="21"/>
      <c r="K920" s="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</row>
    <row r="921" spans="1:26" ht="20.25" customHeight="1">
      <c r="A921" s="21"/>
      <c r="B921" s="21"/>
      <c r="C921" s="21"/>
      <c r="D921" s="21"/>
      <c r="E921" s="21"/>
      <c r="F921" s="21"/>
      <c r="G921" s="21"/>
      <c r="H921" s="1"/>
      <c r="I921" s="21"/>
      <c r="J921" s="21"/>
      <c r="K921" s="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</row>
    <row r="922" spans="1:26" ht="20.25" customHeight="1">
      <c r="A922" s="21"/>
      <c r="B922" s="21"/>
      <c r="C922" s="21"/>
      <c r="D922" s="21"/>
      <c r="E922" s="21"/>
      <c r="F922" s="21"/>
      <c r="G922" s="21"/>
      <c r="H922" s="1"/>
      <c r="I922" s="21"/>
      <c r="J922" s="21"/>
      <c r="K922" s="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</row>
    <row r="923" spans="1:26" ht="20.25" customHeight="1">
      <c r="A923" s="21"/>
      <c r="B923" s="21"/>
      <c r="C923" s="21"/>
      <c r="D923" s="21"/>
      <c r="E923" s="21"/>
      <c r="F923" s="21"/>
      <c r="G923" s="21"/>
      <c r="H923" s="1"/>
      <c r="I923" s="21"/>
      <c r="J923" s="21"/>
      <c r="K923" s="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</row>
    <row r="924" spans="1:26" ht="20.25" customHeight="1">
      <c r="A924" s="21"/>
      <c r="B924" s="21"/>
      <c r="C924" s="21"/>
      <c r="D924" s="21"/>
      <c r="E924" s="21"/>
      <c r="F924" s="21"/>
      <c r="G924" s="21"/>
      <c r="H924" s="1"/>
      <c r="I924" s="21"/>
      <c r="J924" s="21"/>
      <c r="K924" s="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</row>
    <row r="925" spans="1:26" ht="20.25" customHeight="1">
      <c r="A925" s="21"/>
      <c r="B925" s="21"/>
      <c r="C925" s="21"/>
      <c r="D925" s="21"/>
      <c r="E925" s="21"/>
      <c r="F925" s="21"/>
      <c r="G925" s="21"/>
      <c r="H925" s="1"/>
      <c r="I925" s="21"/>
      <c r="J925" s="21"/>
      <c r="K925" s="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</row>
    <row r="926" spans="1:26" ht="20.25" customHeight="1">
      <c r="A926" s="21"/>
      <c r="B926" s="21"/>
      <c r="C926" s="21"/>
      <c r="D926" s="21"/>
      <c r="E926" s="21"/>
      <c r="F926" s="21"/>
      <c r="G926" s="21"/>
      <c r="H926" s="1"/>
      <c r="I926" s="21"/>
      <c r="J926" s="21"/>
      <c r="K926" s="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</row>
    <row r="927" spans="1:26" ht="20.25" customHeight="1">
      <c r="A927" s="21"/>
      <c r="B927" s="21"/>
      <c r="C927" s="21"/>
      <c r="D927" s="21"/>
      <c r="E927" s="21"/>
      <c r="F927" s="21"/>
      <c r="G927" s="21"/>
      <c r="H927" s="1"/>
      <c r="I927" s="21"/>
      <c r="J927" s="21"/>
      <c r="K927" s="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</row>
    <row r="928" spans="1:26" ht="20.25" customHeight="1">
      <c r="A928" s="21"/>
      <c r="B928" s="21"/>
      <c r="C928" s="21"/>
      <c r="D928" s="21"/>
      <c r="E928" s="21"/>
      <c r="F928" s="21"/>
      <c r="G928" s="21"/>
      <c r="H928" s="1"/>
      <c r="I928" s="21"/>
      <c r="J928" s="21"/>
      <c r="K928" s="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</row>
    <row r="929" spans="1:26" ht="20.25" customHeight="1">
      <c r="A929" s="21"/>
      <c r="B929" s="21"/>
      <c r="C929" s="21"/>
      <c r="D929" s="21"/>
      <c r="E929" s="21"/>
      <c r="F929" s="21"/>
      <c r="G929" s="21"/>
      <c r="H929" s="1"/>
      <c r="I929" s="21"/>
      <c r="J929" s="21"/>
      <c r="K929" s="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</row>
    <row r="930" spans="1:26" ht="20.25" customHeight="1">
      <c r="A930" s="21"/>
      <c r="B930" s="21"/>
      <c r="C930" s="21"/>
      <c r="D930" s="21"/>
      <c r="E930" s="21"/>
      <c r="F930" s="21"/>
      <c r="G930" s="21"/>
      <c r="H930" s="1"/>
      <c r="I930" s="21"/>
      <c r="J930" s="21"/>
      <c r="K930" s="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</row>
    <row r="931" spans="1:26" ht="20.25" customHeight="1">
      <c r="A931" s="21"/>
      <c r="B931" s="21"/>
      <c r="C931" s="21"/>
      <c r="D931" s="21"/>
      <c r="E931" s="21"/>
      <c r="F931" s="21"/>
      <c r="G931" s="21"/>
      <c r="H931" s="1"/>
      <c r="I931" s="21"/>
      <c r="J931" s="21"/>
      <c r="K931" s="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</row>
    <row r="932" spans="1:26" ht="20.25" customHeight="1">
      <c r="A932" s="21"/>
      <c r="B932" s="21"/>
      <c r="C932" s="21"/>
      <c r="D932" s="21"/>
      <c r="E932" s="21"/>
      <c r="F932" s="21"/>
      <c r="G932" s="21"/>
      <c r="H932" s="1"/>
      <c r="I932" s="21"/>
      <c r="J932" s="21"/>
      <c r="K932" s="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</row>
    <row r="933" spans="1:26" ht="20.25" customHeight="1">
      <c r="A933" s="21"/>
      <c r="B933" s="21"/>
      <c r="C933" s="21"/>
      <c r="D933" s="21"/>
      <c r="E933" s="21"/>
      <c r="F933" s="21"/>
      <c r="G933" s="21"/>
      <c r="H933" s="1"/>
      <c r="I933" s="21"/>
      <c r="J933" s="21"/>
      <c r="K933" s="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</row>
    <row r="934" spans="1:26" ht="20.25" customHeight="1">
      <c r="A934" s="21"/>
      <c r="B934" s="21"/>
      <c r="C934" s="21"/>
      <c r="D934" s="21"/>
      <c r="E934" s="21"/>
      <c r="F934" s="21"/>
      <c r="G934" s="21"/>
      <c r="H934" s="1"/>
      <c r="I934" s="21"/>
      <c r="J934" s="21"/>
      <c r="K934" s="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</row>
    <row r="935" spans="1:26" ht="20.25" customHeight="1">
      <c r="A935" s="21"/>
      <c r="B935" s="21"/>
      <c r="C935" s="21"/>
      <c r="D935" s="21"/>
      <c r="E935" s="21"/>
      <c r="F935" s="21"/>
      <c r="G935" s="21"/>
      <c r="H935" s="1"/>
      <c r="I935" s="21"/>
      <c r="J935" s="21"/>
      <c r="K935" s="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</row>
    <row r="936" spans="1:26" ht="20.25" customHeight="1">
      <c r="A936" s="21"/>
      <c r="B936" s="21"/>
      <c r="C936" s="21"/>
      <c r="D936" s="21"/>
      <c r="E936" s="21"/>
      <c r="F936" s="21"/>
      <c r="G936" s="21"/>
      <c r="H936" s="1"/>
      <c r="I936" s="21"/>
      <c r="J936" s="21"/>
      <c r="K936" s="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</row>
    <row r="937" spans="1:26" ht="20.25" customHeight="1">
      <c r="A937" s="21"/>
      <c r="B937" s="21"/>
      <c r="C937" s="21"/>
      <c r="D937" s="21"/>
      <c r="E937" s="21"/>
      <c r="F937" s="21"/>
      <c r="G937" s="21"/>
      <c r="H937" s="1"/>
      <c r="I937" s="21"/>
      <c r="J937" s="21"/>
      <c r="K937" s="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</row>
    <row r="938" spans="1:26" ht="20.25" customHeight="1">
      <c r="A938" s="21"/>
      <c r="B938" s="21"/>
      <c r="C938" s="21"/>
      <c r="D938" s="21"/>
      <c r="E938" s="21"/>
      <c r="F938" s="21"/>
      <c r="G938" s="21"/>
      <c r="H938" s="1"/>
      <c r="I938" s="21"/>
      <c r="J938" s="21"/>
      <c r="K938" s="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</row>
    <row r="939" spans="1:26" ht="20.25" customHeight="1">
      <c r="A939" s="21"/>
      <c r="B939" s="21"/>
      <c r="C939" s="21"/>
      <c r="D939" s="21"/>
      <c r="E939" s="21"/>
      <c r="F939" s="21"/>
      <c r="G939" s="21"/>
      <c r="H939" s="1"/>
      <c r="I939" s="21"/>
      <c r="J939" s="21"/>
      <c r="K939" s="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</row>
    <row r="940" spans="1:26" ht="20.25" customHeight="1">
      <c r="A940" s="21"/>
      <c r="B940" s="21"/>
      <c r="C940" s="21"/>
      <c r="D940" s="21"/>
      <c r="E940" s="21"/>
      <c r="F940" s="21"/>
      <c r="G940" s="21"/>
      <c r="H940" s="1"/>
      <c r="I940" s="21"/>
      <c r="J940" s="21"/>
      <c r="K940" s="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</row>
    <row r="941" spans="1:26" ht="20.25" customHeight="1">
      <c r="A941" s="21"/>
      <c r="B941" s="21"/>
      <c r="C941" s="21"/>
      <c r="D941" s="21"/>
      <c r="E941" s="21"/>
      <c r="F941" s="21"/>
      <c r="G941" s="21"/>
      <c r="H941" s="1"/>
      <c r="I941" s="21"/>
      <c r="J941" s="21"/>
      <c r="K941" s="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</row>
    <row r="942" spans="1:26" ht="20.25" customHeight="1">
      <c r="A942" s="21"/>
      <c r="B942" s="21"/>
      <c r="C942" s="21"/>
      <c r="D942" s="21"/>
      <c r="E942" s="21"/>
      <c r="F942" s="21"/>
      <c r="G942" s="21"/>
      <c r="H942" s="1"/>
      <c r="I942" s="21"/>
      <c r="J942" s="21"/>
      <c r="K942" s="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</row>
    <row r="943" spans="1:26" ht="20.25" customHeight="1">
      <c r="A943" s="21"/>
      <c r="B943" s="21"/>
      <c r="C943" s="21"/>
      <c r="D943" s="21"/>
      <c r="E943" s="21"/>
      <c r="F943" s="21"/>
      <c r="G943" s="21"/>
      <c r="H943" s="1"/>
      <c r="I943" s="21"/>
      <c r="J943" s="21"/>
      <c r="K943" s="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</row>
    <row r="944" spans="1:26" ht="20.25" customHeight="1">
      <c r="A944" s="21"/>
      <c r="B944" s="21"/>
      <c r="C944" s="21"/>
      <c r="D944" s="21"/>
      <c r="E944" s="21"/>
      <c r="F944" s="21"/>
      <c r="G944" s="21"/>
      <c r="H944" s="1"/>
      <c r="I944" s="21"/>
      <c r="J944" s="21"/>
      <c r="K944" s="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</row>
    <row r="945" spans="1:26" ht="20.25" customHeight="1">
      <c r="A945" s="21"/>
      <c r="B945" s="21"/>
      <c r="C945" s="21"/>
      <c r="D945" s="21"/>
      <c r="E945" s="21"/>
      <c r="F945" s="21"/>
      <c r="G945" s="21"/>
      <c r="H945" s="1"/>
      <c r="I945" s="21"/>
      <c r="J945" s="21"/>
      <c r="K945" s="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</row>
    <row r="946" spans="1:26" ht="20.25" customHeight="1">
      <c r="A946" s="21"/>
      <c r="B946" s="21"/>
      <c r="C946" s="21"/>
      <c r="D946" s="21"/>
      <c r="E946" s="21"/>
      <c r="F946" s="21"/>
      <c r="G946" s="21"/>
      <c r="H946" s="1"/>
      <c r="I946" s="21"/>
      <c r="J946" s="21"/>
      <c r="K946" s="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</row>
    <row r="947" spans="1:26" ht="20.25" customHeight="1">
      <c r="A947" s="21"/>
      <c r="B947" s="21"/>
      <c r="C947" s="21"/>
      <c r="D947" s="21"/>
      <c r="E947" s="21"/>
      <c r="F947" s="21"/>
      <c r="G947" s="21"/>
      <c r="H947" s="1"/>
      <c r="I947" s="21"/>
      <c r="J947" s="21"/>
      <c r="K947" s="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</row>
    <row r="948" spans="1:26" ht="20.25" customHeight="1">
      <c r="A948" s="21"/>
      <c r="B948" s="21"/>
      <c r="C948" s="21"/>
      <c r="D948" s="21"/>
      <c r="E948" s="21"/>
      <c r="F948" s="21"/>
      <c r="G948" s="21"/>
      <c r="H948" s="1"/>
      <c r="I948" s="21"/>
      <c r="J948" s="21"/>
      <c r="K948" s="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</row>
    <row r="949" spans="1:26" ht="20.25" customHeight="1">
      <c r="A949" s="21"/>
      <c r="B949" s="21"/>
      <c r="C949" s="21"/>
      <c r="D949" s="21"/>
      <c r="E949" s="21"/>
      <c r="F949" s="21"/>
      <c r="G949" s="21"/>
      <c r="H949" s="1"/>
      <c r="I949" s="21"/>
      <c r="J949" s="21"/>
      <c r="K949" s="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</row>
    <row r="950" spans="1:26" ht="20.25" customHeight="1">
      <c r="A950" s="21"/>
      <c r="B950" s="21"/>
      <c r="C950" s="21"/>
      <c r="D950" s="21"/>
      <c r="E950" s="21"/>
      <c r="F950" s="21"/>
      <c r="G950" s="21"/>
      <c r="H950" s="1"/>
      <c r="I950" s="21"/>
      <c r="J950" s="21"/>
      <c r="K950" s="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</row>
    <row r="951" spans="1:26" ht="20.25" customHeight="1">
      <c r="A951" s="21"/>
      <c r="B951" s="21"/>
      <c r="C951" s="21"/>
      <c r="D951" s="21"/>
      <c r="E951" s="21"/>
      <c r="F951" s="21"/>
      <c r="G951" s="21"/>
      <c r="H951" s="1"/>
      <c r="I951" s="21"/>
      <c r="J951" s="21"/>
      <c r="K951" s="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</row>
    <row r="952" spans="1:26" ht="20.25" customHeight="1">
      <c r="A952" s="21"/>
      <c r="B952" s="21"/>
      <c r="C952" s="21"/>
      <c r="D952" s="21"/>
      <c r="E952" s="21"/>
      <c r="F952" s="21"/>
      <c r="G952" s="21"/>
      <c r="H952" s="1"/>
      <c r="I952" s="21"/>
      <c r="J952" s="21"/>
      <c r="K952" s="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</row>
    <row r="953" spans="1:26" ht="20.25" customHeight="1">
      <c r="A953" s="21"/>
      <c r="B953" s="21"/>
      <c r="C953" s="21"/>
      <c r="D953" s="21"/>
      <c r="E953" s="21"/>
      <c r="F953" s="21"/>
      <c r="G953" s="21"/>
      <c r="H953" s="1"/>
      <c r="I953" s="21"/>
      <c r="J953" s="21"/>
      <c r="K953" s="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</row>
    <row r="954" spans="1:26" ht="20.25" customHeight="1">
      <c r="A954" s="21"/>
      <c r="B954" s="21"/>
      <c r="C954" s="21"/>
      <c r="D954" s="21"/>
      <c r="E954" s="21"/>
      <c r="F954" s="21"/>
      <c r="G954" s="21"/>
      <c r="H954" s="1"/>
      <c r="I954" s="21"/>
      <c r="J954" s="21"/>
      <c r="K954" s="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</row>
    <row r="955" spans="1:26" ht="20.25" customHeight="1">
      <c r="A955" s="21"/>
      <c r="B955" s="21"/>
      <c r="C955" s="21"/>
      <c r="D955" s="21"/>
      <c r="E955" s="21"/>
      <c r="F955" s="21"/>
      <c r="G955" s="21"/>
      <c r="H955" s="1"/>
      <c r="I955" s="21"/>
      <c r="J955" s="21"/>
      <c r="K955" s="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</row>
    <row r="956" spans="1:26" ht="20.25" customHeight="1">
      <c r="A956" s="21"/>
      <c r="B956" s="21"/>
      <c r="C956" s="21"/>
      <c r="D956" s="21"/>
      <c r="E956" s="21"/>
      <c r="F956" s="21"/>
      <c r="G956" s="21"/>
      <c r="H956" s="1"/>
      <c r="I956" s="21"/>
      <c r="J956" s="21"/>
      <c r="K956" s="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</row>
    <row r="957" spans="1:26" ht="20.25" customHeight="1">
      <c r="A957" s="21"/>
      <c r="B957" s="21"/>
      <c r="C957" s="21"/>
      <c r="D957" s="21"/>
      <c r="E957" s="21"/>
      <c r="F957" s="21"/>
      <c r="G957" s="21"/>
      <c r="H957" s="1"/>
      <c r="I957" s="21"/>
      <c r="J957" s="21"/>
      <c r="K957" s="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</row>
    <row r="958" spans="1:26" ht="20.25" customHeight="1">
      <c r="A958" s="21"/>
      <c r="B958" s="21"/>
      <c r="C958" s="21"/>
      <c r="D958" s="21"/>
      <c r="E958" s="21"/>
      <c r="F958" s="21"/>
      <c r="G958" s="21"/>
      <c r="H958" s="1"/>
      <c r="I958" s="21"/>
      <c r="J958" s="21"/>
      <c r="K958" s="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</row>
    <row r="959" spans="1:26" ht="20.25" customHeight="1">
      <c r="A959" s="21"/>
      <c r="B959" s="21"/>
      <c r="C959" s="21"/>
      <c r="D959" s="21"/>
      <c r="E959" s="21"/>
      <c r="F959" s="21"/>
      <c r="G959" s="21"/>
      <c r="H959" s="1"/>
      <c r="I959" s="21"/>
      <c r="J959" s="21"/>
      <c r="K959" s="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</row>
    <row r="960" spans="1:26" ht="20.25" customHeight="1">
      <c r="A960" s="21"/>
      <c r="B960" s="21"/>
      <c r="C960" s="21"/>
      <c r="D960" s="21"/>
      <c r="E960" s="21"/>
      <c r="F960" s="21"/>
      <c r="G960" s="21"/>
      <c r="H960" s="1"/>
      <c r="I960" s="21"/>
      <c r="J960" s="21"/>
      <c r="K960" s="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</row>
    <row r="961" spans="1:26" ht="20.25" customHeight="1">
      <c r="A961" s="21"/>
      <c r="B961" s="21"/>
      <c r="C961" s="21"/>
      <c r="D961" s="21"/>
      <c r="E961" s="21"/>
      <c r="F961" s="21"/>
      <c r="G961" s="21"/>
      <c r="H961" s="1"/>
      <c r="I961" s="21"/>
      <c r="J961" s="21"/>
      <c r="K961" s="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</row>
    <row r="962" spans="1:26" ht="20.25" customHeight="1">
      <c r="A962" s="21"/>
      <c r="B962" s="21"/>
      <c r="C962" s="21"/>
      <c r="D962" s="21"/>
      <c r="E962" s="21"/>
      <c r="F962" s="21"/>
      <c r="G962" s="21"/>
      <c r="H962" s="1"/>
      <c r="I962" s="21"/>
      <c r="J962" s="21"/>
      <c r="K962" s="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</row>
    <row r="963" spans="1:26" ht="20.25" customHeight="1">
      <c r="A963" s="21"/>
      <c r="B963" s="21"/>
      <c r="C963" s="21"/>
      <c r="D963" s="21"/>
      <c r="E963" s="21"/>
      <c r="F963" s="21"/>
      <c r="G963" s="21"/>
      <c r="H963" s="1"/>
      <c r="I963" s="21"/>
      <c r="J963" s="21"/>
      <c r="K963" s="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</row>
    <row r="964" spans="1:26" ht="20.25" customHeight="1">
      <c r="A964" s="21"/>
      <c r="B964" s="21"/>
      <c r="C964" s="21"/>
      <c r="D964" s="21"/>
      <c r="E964" s="21"/>
      <c r="F964" s="21"/>
      <c r="G964" s="21"/>
      <c r="H964" s="1"/>
      <c r="I964" s="21"/>
      <c r="J964" s="21"/>
      <c r="K964" s="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</row>
    <row r="965" spans="1:26" ht="20.25" customHeight="1">
      <c r="A965" s="21"/>
      <c r="B965" s="21"/>
      <c r="C965" s="21"/>
      <c r="D965" s="21"/>
      <c r="E965" s="21"/>
      <c r="F965" s="21"/>
      <c r="G965" s="21"/>
      <c r="H965" s="1"/>
      <c r="I965" s="21"/>
      <c r="J965" s="21"/>
      <c r="K965" s="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</row>
    <row r="966" spans="1:26" ht="20.25" customHeight="1">
      <c r="A966" s="21"/>
      <c r="B966" s="21"/>
      <c r="C966" s="21"/>
      <c r="D966" s="21"/>
      <c r="E966" s="21"/>
      <c r="F966" s="21"/>
      <c r="G966" s="21"/>
      <c r="H966" s="1"/>
      <c r="I966" s="21"/>
      <c r="J966" s="21"/>
      <c r="K966" s="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</row>
    <row r="967" spans="1:26" ht="20.25" customHeight="1">
      <c r="A967" s="21"/>
      <c r="B967" s="21"/>
      <c r="C967" s="21"/>
      <c r="D967" s="21"/>
      <c r="E967" s="21"/>
      <c r="F967" s="21"/>
      <c r="G967" s="21"/>
      <c r="H967" s="1"/>
      <c r="I967" s="21"/>
      <c r="J967" s="21"/>
      <c r="K967" s="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</row>
    <row r="968" spans="1:26" ht="20.25" customHeight="1">
      <c r="A968" s="21"/>
      <c r="B968" s="21"/>
      <c r="C968" s="21"/>
      <c r="D968" s="21"/>
      <c r="E968" s="21"/>
      <c r="F968" s="21"/>
      <c r="G968" s="21"/>
      <c r="H968" s="1"/>
      <c r="I968" s="21"/>
      <c r="J968" s="21"/>
      <c r="K968" s="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</row>
    <row r="969" spans="1:26" ht="20.25" customHeight="1">
      <c r="A969" s="21"/>
      <c r="B969" s="21"/>
      <c r="C969" s="21"/>
      <c r="D969" s="21"/>
      <c r="E969" s="21"/>
      <c r="F969" s="21"/>
      <c r="G969" s="21"/>
      <c r="H969" s="1"/>
      <c r="I969" s="21"/>
      <c r="J969" s="21"/>
      <c r="K969" s="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</row>
    <row r="970" spans="1:26" ht="20.25" customHeight="1">
      <c r="A970" s="21"/>
      <c r="B970" s="21"/>
      <c r="C970" s="21"/>
      <c r="D970" s="21"/>
      <c r="E970" s="21"/>
      <c r="F970" s="21"/>
      <c r="G970" s="21"/>
      <c r="H970" s="1"/>
      <c r="I970" s="21"/>
      <c r="J970" s="21"/>
      <c r="K970" s="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</row>
    <row r="971" spans="1:26" ht="20.25" customHeight="1">
      <c r="A971" s="21"/>
      <c r="B971" s="21"/>
      <c r="C971" s="21"/>
      <c r="D971" s="21"/>
      <c r="E971" s="21"/>
      <c r="F971" s="21"/>
      <c r="G971" s="21"/>
      <c r="H971" s="1"/>
      <c r="I971" s="21"/>
      <c r="J971" s="21"/>
      <c r="K971" s="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</row>
    <row r="972" spans="1:26" ht="20.25" customHeight="1">
      <c r="A972" s="21"/>
      <c r="B972" s="21"/>
      <c r="C972" s="21"/>
      <c r="D972" s="21"/>
      <c r="E972" s="21"/>
      <c r="F972" s="21"/>
      <c r="G972" s="21"/>
      <c r="H972" s="1"/>
      <c r="I972" s="21"/>
      <c r="J972" s="21"/>
      <c r="K972" s="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</row>
    <row r="973" spans="1:26" ht="20.25" customHeight="1">
      <c r="A973" s="21"/>
      <c r="B973" s="21"/>
      <c r="C973" s="21"/>
      <c r="D973" s="21"/>
      <c r="E973" s="21"/>
      <c r="F973" s="21"/>
      <c r="G973" s="21"/>
      <c r="H973" s="1"/>
      <c r="I973" s="21"/>
      <c r="J973" s="21"/>
      <c r="K973" s="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</row>
    <row r="974" spans="1:26" ht="20.25" customHeight="1">
      <c r="A974" s="21"/>
      <c r="B974" s="21"/>
      <c r="C974" s="21"/>
      <c r="D974" s="21"/>
      <c r="E974" s="21"/>
      <c r="F974" s="21"/>
      <c r="G974" s="21"/>
      <c r="H974" s="1"/>
      <c r="I974" s="21"/>
      <c r="J974" s="21"/>
      <c r="K974" s="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</row>
    <row r="975" spans="1:26" ht="20.25" customHeight="1">
      <c r="A975" s="21"/>
      <c r="B975" s="21"/>
      <c r="C975" s="21"/>
      <c r="D975" s="21"/>
      <c r="E975" s="21"/>
      <c r="F975" s="21"/>
      <c r="G975" s="21"/>
      <c r="H975" s="1"/>
      <c r="I975" s="21"/>
      <c r="J975" s="21"/>
      <c r="K975" s="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</row>
    <row r="976" spans="1:26" ht="20.25" customHeight="1">
      <c r="A976" s="21"/>
      <c r="B976" s="21"/>
      <c r="C976" s="21"/>
      <c r="D976" s="21"/>
      <c r="E976" s="21"/>
      <c r="F976" s="21"/>
      <c r="G976" s="21"/>
      <c r="H976" s="1"/>
      <c r="I976" s="21"/>
      <c r="J976" s="21"/>
      <c r="K976" s="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</row>
    <row r="977" spans="1:26" ht="20.25" customHeight="1">
      <c r="A977" s="21"/>
      <c r="B977" s="21"/>
      <c r="C977" s="21"/>
      <c r="D977" s="21"/>
      <c r="E977" s="21"/>
      <c r="F977" s="21"/>
      <c r="G977" s="21"/>
      <c r="H977" s="1"/>
      <c r="I977" s="21"/>
      <c r="J977" s="21"/>
      <c r="K977" s="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</row>
    <row r="978" spans="1:26" ht="20.25" customHeight="1">
      <c r="A978" s="21"/>
      <c r="B978" s="21"/>
      <c r="C978" s="21"/>
      <c r="D978" s="21"/>
      <c r="E978" s="21"/>
      <c r="F978" s="21"/>
      <c r="G978" s="21"/>
      <c r="H978" s="1"/>
      <c r="I978" s="21"/>
      <c r="J978" s="21"/>
      <c r="K978" s="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</row>
    <row r="979" spans="1:26" ht="20.25" customHeight="1">
      <c r="A979" s="21"/>
      <c r="B979" s="21"/>
      <c r="C979" s="21"/>
      <c r="D979" s="21"/>
      <c r="E979" s="21"/>
      <c r="F979" s="21"/>
      <c r="G979" s="21"/>
      <c r="H979" s="1"/>
      <c r="I979" s="21"/>
      <c r="J979" s="21"/>
      <c r="K979" s="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</row>
    <row r="980" spans="1:26" ht="20.25" customHeight="1">
      <c r="A980" s="21"/>
      <c r="B980" s="21"/>
      <c r="C980" s="21"/>
      <c r="D980" s="21"/>
      <c r="E980" s="21"/>
      <c r="F980" s="21"/>
      <c r="G980" s="21"/>
      <c r="H980" s="1"/>
      <c r="I980" s="21"/>
      <c r="J980" s="21"/>
      <c r="K980" s="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</row>
    <row r="981" spans="1:26" ht="20.25" customHeight="1">
      <c r="A981" s="21"/>
      <c r="B981" s="21"/>
      <c r="C981" s="21"/>
      <c r="D981" s="21"/>
      <c r="E981" s="21"/>
      <c r="F981" s="21"/>
      <c r="G981" s="21"/>
      <c r="H981" s="1"/>
      <c r="I981" s="21"/>
      <c r="J981" s="21"/>
      <c r="K981" s="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</row>
    <row r="982" spans="1:26" ht="20.25" customHeight="1">
      <c r="A982" s="21"/>
      <c r="B982" s="21"/>
      <c r="C982" s="21"/>
      <c r="D982" s="21"/>
      <c r="E982" s="21"/>
      <c r="F982" s="21"/>
      <c r="G982" s="21"/>
      <c r="H982" s="1"/>
      <c r="I982" s="21"/>
      <c r="J982" s="21"/>
      <c r="K982" s="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</row>
    <row r="983" spans="1:26" ht="20.25" customHeight="1">
      <c r="A983" s="21"/>
      <c r="B983" s="21"/>
      <c r="C983" s="21"/>
      <c r="D983" s="21"/>
      <c r="E983" s="21"/>
      <c r="F983" s="21"/>
      <c r="G983" s="21"/>
      <c r="H983" s="1"/>
      <c r="I983" s="21"/>
      <c r="J983" s="21"/>
      <c r="K983" s="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</row>
    <row r="984" spans="1:26" ht="20.25" customHeight="1">
      <c r="A984" s="21"/>
      <c r="B984" s="21"/>
      <c r="C984" s="21"/>
      <c r="D984" s="21"/>
      <c r="E984" s="21"/>
      <c r="F984" s="21"/>
      <c r="G984" s="21"/>
      <c r="H984" s="1"/>
      <c r="I984" s="21"/>
      <c r="J984" s="21"/>
      <c r="K984" s="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</row>
    <row r="985" spans="1:26" ht="20.25" customHeight="1">
      <c r="A985" s="21"/>
      <c r="B985" s="21"/>
      <c r="C985" s="21"/>
      <c r="D985" s="21"/>
      <c r="E985" s="21"/>
      <c r="F985" s="21"/>
      <c r="G985" s="21"/>
      <c r="H985" s="1"/>
      <c r="I985" s="21"/>
      <c r="J985" s="21"/>
      <c r="K985" s="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</row>
    <row r="986" spans="1:26" ht="20.25" customHeight="1">
      <c r="A986" s="21"/>
      <c r="B986" s="21"/>
      <c r="C986" s="21"/>
      <c r="D986" s="21"/>
      <c r="E986" s="21"/>
      <c r="F986" s="21"/>
      <c r="G986" s="21"/>
      <c r="H986" s="1"/>
      <c r="I986" s="21"/>
      <c r="J986" s="21"/>
      <c r="K986" s="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</row>
    <row r="987" spans="1:26" ht="20.25" customHeight="1">
      <c r="A987" s="21"/>
      <c r="B987" s="21"/>
      <c r="C987" s="21"/>
      <c r="D987" s="21"/>
      <c r="E987" s="21"/>
      <c r="F987" s="21"/>
      <c r="G987" s="21"/>
      <c r="H987" s="1"/>
      <c r="I987" s="21"/>
      <c r="J987" s="21"/>
      <c r="K987" s="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</row>
    <row r="988" spans="1:26" ht="20.25" customHeight="1">
      <c r="A988" s="21"/>
      <c r="B988" s="21"/>
      <c r="C988" s="21"/>
      <c r="D988" s="21"/>
      <c r="E988" s="21"/>
      <c r="F988" s="21"/>
      <c r="G988" s="21"/>
      <c r="H988" s="1"/>
      <c r="I988" s="21"/>
      <c r="J988" s="21"/>
      <c r="K988" s="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</row>
    <row r="989" spans="1:26" ht="20.25" customHeight="1">
      <c r="A989" s="21"/>
      <c r="B989" s="21"/>
      <c r="C989" s="21"/>
      <c r="D989" s="21"/>
      <c r="E989" s="21"/>
      <c r="F989" s="21"/>
      <c r="G989" s="21"/>
      <c r="H989" s="1"/>
      <c r="I989" s="21"/>
      <c r="J989" s="21"/>
      <c r="K989" s="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</row>
    <row r="990" spans="1:26" ht="20.25" customHeight="1">
      <c r="A990" s="21"/>
      <c r="B990" s="21"/>
      <c r="C990" s="21"/>
      <c r="D990" s="21"/>
      <c r="E990" s="21"/>
      <c r="F990" s="21"/>
      <c r="G990" s="21"/>
      <c r="H990" s="1"/>
      <c r="I990" s="21"/>
      <c r="J990" s="21"/>
      <c r="K990" s="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</row>
    <row r="991" spans="1:26" ht="20.25" customHeight="1">
      <c r="A991" s="21"/>
      <c r="B991" s="21"/>
      <c r="C991" s="21"/>
      <c r="D991" s="21"/>
      <c r="E991" s="21"/>
      <c r="F991" s="21"/>
      <c r="G991" s="21"/>
      <c r="H991" s="1"/>
      <c r="I991" s="21"/>
      <c r="J991" s="21"/>
      <c r="K991" s="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</row>
    <row r="992" spans="1:26" ht="20.25" customHeight="1">
      <c r="A992" s="21"/>
      <c r="B992" s="21"/>
      <c r="C992" s="21"/>
      <c r="D992" s="21"/>
      <c r="E992" s="21"/>
      <c r="F992" s="21"/>
      <c r="G992" s="21"/>
      <c r="H992" s="1"/>
      <c r="I992" s="21"/>
      <c r="J992" s="21"/>
      <c r="K992" s="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</row>
    <row r="993" spans="1:26" ht="20.25" customHeight="1">
      <c r="A993" s="21"/>
      <c r="B993" s="21"/>
      <c r="C993" s="21"/>
      <c r="D993" s="21"/>
      <c r="E993" s="21"/>
      <c r="F993" s="21"/>
      <c r="G993" s="21"/>
      <c r="H993" s="1"/>
      <c r="I993" s="21"/>
      <c r="J993" s="21"/>
      <c r="K993" s="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</row>
    <row r="994" spans="1:26" ht="20.25" customHeight="1">
      <c r="A994" s="21"/>
      <c r="B994" s="21"/>
      <c r="C994" s="21"/>
      <c r="D994" s="21"/>
      <c r="E994" s="21"/>
      <c r="F994" s="21"/>
      <c r="G994" s="21"/>
      <c r="H994" s="1"/>
      <c r="I994" s="21"/>
      <c r="J994" s="21"/>
      <c r="K994" s="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</row>
    <row r="995" spans="1:26" ht="20.25" customHeight="1">
      <c r="A995" s="21"/>
      <c r="B995" s="21"/>
      <c r="C995" s="21"/>
      <c r="D995" s="21"/>
      <c r="E995" s="21"/>
      <c r="F995" s="21"/>
      <c r="G995" s="21"/>
      <c r="H995" s="1"/>
      <c r="I995" s="21"/>
      <c r="J995" s="21"/>
      <c r="K995" s="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</row>
    <row r="996" spans="1:26" ht="20.25" customHeight="1">
      <c r="A996" s="21"/>
      <c r="B996" s="21"/>
      <c r="C996" s="21"/>
      <c r="D996" s="21"/>
      <c r="E996" s="21"/>
      <c r="F996" s="21"/>
      <c r="G996" s="21"/>
      <c r="H996" s="1"/>
      <c r="I996" s="21"/>
      <c r="J996" s="21"/>
      <c r="K996" s="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</row>
    <row r="997" spans="1:26" ht="20.25" customHeight="1">
      <c r="A997" s="21"/>
      <c r="B997" s="21"/>
      <c r="C997" s="21"/>
      <c r="D997" s="21"/>
      <c r="E997" s="21"/>
      <c r="F997" s="21"/>
      <c r="G997" s="21"/>
      <c r="H997" s="1"/>
      <c r="I997" s="21"/>
      <c r="J997" s="21"/>
      <c r="K997" s="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</row>
    <row r="998" spans="1:26" ht="20.25" customHeight="1">
      <c r="A998" s="21"/>
      <c r="B998" s="21"/>
      <c r="C998" s="21"/>
      <c r="D998" s="21"/>
      <c r="E998" s="21"/>
      <c r="F998" s="21"/>
      <c r="G998" s="21"/>
      <c r="H998" s="1"/>
      <c r="I998" s="21"/>
      <c r="J998" s="21"/>
      <c r="K998" s="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</row>
    <row r="999" spans="1:26" ht="20.25" customHeight="1">
      <c r="A999" s="21"/>
      <c r="B999" s="21"/>
      <c r="C999" s="21"/>
      <c r="D999" s="21"/>
      <c r="E999" s="21"/>
      <c r="F999" s="21"/>
      <c r="G999" s="21"/>
      <c r="H999" s="1"/>
      <c r="I999" s="21"/>
      <c r="J999" s="21"/>
      <c r="K999" s="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</row>
    <row r="1000" spans="1:26" ht="20.25" customHeight="1">
      <c r="A1000" s="21"/>
      <c r="B1000" s="21"/>
      <c r="C1000" s="21"/>
      <c r="D1000" s="21"/>
      <c r="E1000" s="21"/>
      <c r="F1000" s="21"/>
      <c r="G1000" s="21"/>
      <c r="H1000" s="1"/>
      <c r="I1000" s="21"/>
      <c r="J1000" s="21"/>
      <c r="K1000" s="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</row>
  </sheetData>
  <autoFilter ref="A1:K453" xr:uid="{00000000-0009-0000-0000-000005000000}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Z1000"/>
  <sheetViews>
    <sheetView workbookViewId="0"/>
  </sheetViews>
  <sheetFormatPr defaultColWidth="11.21875" defaultRowHeight="15" customHeight="1"/>
  <cols>
    <col min="1" max="1" width="8.88671875" customWidth="1"/>
    <col min="2" max="2" width="39.88671875" customWidth="1"/>
    <col min="3" max="3" width="7.21875" customWidth="1"/>
    <col min="4" max="4" width="6.109375" customWidth="1"/>
    <col min="5" max="5" width="9" customWidth="1"/>
    <col min="6" max="6" width="39.21875" customWidth="1"/>
    <col min="7" max="7" width="8.88671875" customWidth="1"/>
    <col min="8" max="26" width="8" customWidth="1"/>
  </cols>
  <sheetData>
    <row r="1" spans="1:26" ht="22.5" customHeight="1">
      <c r="A1" s="51" t="s">
        <v>183</v>
      </c>
      <c r="B1" s="52" t="s">
        <v>184</v>
      </c>
      <c r="C1" s="52" t="s">
        <v>191</v>
      </c>
      <c r="D1" s="11"/>
      <c r="E1" s="51" t="s">
        <v>183</v>
      </c>
      <c r="F1" s="52" t="s">
        <v>184</v>
      </c>
      <c r="G1" s="52" t="s">
        <v>191</v>
      </c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20.25" customHeight="1">
      <c r="A2" s="54">
        <v>100004</v>
      </c>
      <c r="B2" s="55" t="s">
        <v>35</v>
      </c>
      <c r="C2" s="57" t="s">
        <v>196</v>
      </c>
      <c r="D2" s="21"/>
      <c r="E2" s="54">
        <v>126032</v>
      </c>
      <c r="F2" s="49" t="s">
        <v>121</v>
      </c>
      <c r="G2" s="57" t="s">
        <v>193</v>
      </c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ht="20.25" customHeight="1">
      <c r="A3" s="54">
        <v>100010</v>
      </c>
      <c r="B3" s="55" t="s">
        <v>51</v>
      </c>
      <c r="C3" s="57" t="s">
        <v>196</v>
      </c>
      <c r="D3" s="21"/>
      <c r="E3" s="54">
        <v>126033</v>
      </c>
      <c r="F3" s="60" t="s">
        <v>98</v>
      </c>
      <c r="G3" s="57" t="s">
        <v>193</v>
      </c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ht="20.25" customHeight="1">
      <c r="A4" s="54">
        <v>125004</v>
      </c>
      <c r="B4" s="55" t="s">
        <v>176</v>
      </c>
      <c r="C4" s="57" t="s">
        <v>196</v>
      </c>
      <c r="D4" s="21"/>
      <c r="E4" s="54">
        <v>126034</v>
      </c>
      <c r="F4" s="60" t="s">
        <v>99</v>
      </c>
      <c r="G4" s="57" t="s">
        <v>193</v>
      </c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 ht="20.25" customHeight="1">
      <c r="A5" s="54">
        <v>125005</v>
      </c>
      <c r="B5" s="49" t="s">
        <v>44</v>
      </c>
      <c r="C5" s="57" t="s">
        <v>195</v>
      </c>
      <c r="D5" s="21"/>
      <c r="E5" s="54">
        <v>125053</v>
      </c>
      <c r="F5" s="23" t="s">
        <v>178</v>
      </c>
      <c r="G5" s="57" t="s">
        <v>196</v>
      </c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ht="20.25" customHeight="1">
      <c r="A6" s="54">
        <v>125010</v>
      </c>
      <c r="B6" s="55" t="s">
        <v>60</v>
      </c>
      <c r="C6" s="57" t="s">
        <v>196</v>
      </c>
      <c r="D6" s="21"/>
      <c r="E6" s="54">
        <v>125054</v>
      </c>
      <c r="F6" s="55" t="s">
        <v>60</v>
      </c>
      <c r="G6" s="57" t="s">
        <v>195</v>
      </c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20.25" customHeight="1">
      <c r="A7" s="54">
        <v>125011</v>
      </c>
      <c r="B7" s="49" t="s">
        <v>69</v>
      </c>
      <c r="C7" s="57" t="s">
        <v>195</v>
      </c>
      <c r="D7" s="21"/>
      <c r="E7" s="54">
        <v>125055</v>
      </c>
      <c r="F7" s="49" t="s">
        <v>177</v>
      </c>
      <c r="G7" s="57" t="s">
        <v>196</v>
      </c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ht="20.25" customHeight="1">
      <c r="A8" s="54">
        <v>125012</v>
      </c>
      <c r="B8" s="23" t="s">
        <v>38</v>
      </c>
      <c r="C8" s="57" t="s">
        <v>193</v>
      </c>
      <c r="D8" s="21"/>
      <c r="E8" s="54">
        <v>125056</v>
      </c>
      <c r="F8" s="55" t="s">
        <v>179</v>
      </c>
      <c r="G8" s="57" t="s">
        <v>196</v>
      </c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26" ht="20.25" customHeight="1">
      <c r="A9" s="54">
        <v>125015</v>
      </c>
      <c r="B9" s="55" t="s">
        <v>39</v>
      </c>
      <c r="C9" s="57" t="s">
        <v>195</v>
      </c>
      <c r="D9" s="21"/>
      <c r="E9" s="54">
        <v>125057</v>
      </c>
      <c r="F9" s="55" t="s">
        <v>62</v>
      </c>
      <c r="G9" s="57" t="s">
        <v>195</v>
      </c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20.25" customHeight="1">
      <c r="A10" s="54">
        <v>125016</v>
      </c>
      <c r="B10" s="55" t="s">
        <v>55</v>
      </c>
      <c r="C10" s="57" t="s">
        <v>195</v>
      </c>
      <c r="D10" s="21"/>
      <c r="E10" s="54">
        <v>125058</v>
      </c>
      <c r="F10" s="58" t="s">
        <v>75</v>
      </c>
      <c r="G10" s="57" t="s">
        <v>196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20.25" customHeight="1">
      <c r="A11" s="54">
        <v>125017</v>
      </c>
      <c r="B11" s="49" t="s">
        <v>61</v>
      </c>
      <c r="C11" s="57" t="s">
        <v>195</v>
      </c>
      <c r="D11" s="21"/>
      <c r="E11" s="54">
        <v>125059</v>
      </c>
      <c r="F11" s="49" t="s">
        <v>174</v>
      </c>
      <c r="G11" s="57" t="s">
        <v>196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20.25" customHeight="1">
      <c r="A12" s="54">
        <v>125018</v>
      </c>
      <c r="B12" s="55" t="s">
        <v>180</v>
      </c>
      <c r="C12" s="57" t="s">
        <v>196</v>
      </c>
      <c r="D12" s="21"/>
      <c r="E12" s="54">
        <v>125062</v>
      </c>
      <c r="F12" s="23" t="s">
        <v>40</v>
      </c>
      <c r="G12" s="57" t="s">
        <v>196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20.25" customHeight="1">
      <c r="A13" s="54">
        <v>125020</v>
      </c>
      <c r="B13" s="55" t="s">
        <v>175</v>
      </c>
      <c r="C13" s="57" t="s">
        <v>196</v>
      </c>
      <c r="D13" s="21"/>
      <c r="E13" s="54">
        <v>125063</v>
      </c>
      <c r="F13" s="55" t="s">
        <v>29</v>
      </c>
      <c r="G13" s="57" t="s">
        <v>196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ht="20.25" customHeight="1">
      <c r="A14" s="54">
        <v>125021</v>
      </c>
      <c r="B14" s="55" t="s">
        <v>48</v>
      </c>
      <c r="C14" s="57" t="s">
        <v>195</v>
      </c>
      <c r="D14" s="21"/>
      <c r="E14" s="54">
        <v>125064</v>
      </c>
      <c r="F14" s="55" t="s">
        <v>55</v>
      </c>
      <c r="G14" s="57" t="s">
        <v>196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ht="20.25" customHeight="1">
      <c r="A15" s="54">
        <v>125022</v>
      </c>
      <c r="B15" s="55" t="s">
        <v>114</v>
      </c>
      <c r="C15" s="57" t="s">
        <v>193</v>
      </c>
      <c r="D15" s="21"/>
      <c r="E15" s="62">
        <v>125065</v>
      </c>
      <c r="F15" s="49" t="s">
        <v>172</v>
      </c>
      <c r="G15" s="57" t="s">
        <v>196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 ht="20.25" customHeight="1">
      <c r="A16" s="54">
        <v>125023</v>
      </c>
      <c r="B16" s="55" t="s">
        <v>181</v>
      </c>
      <c r="C16" s="57" t="s">
        <v>196</v>
      </c>
      <c r="D16" s="21"/>
      <c r="E16" s="54">
        <v>125068</v>
      </c>
      <c r="F16" s="23" t="s">
        <v>182</v>
      </c>
      <c r="G16" s="57" t="s">
        <v>196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ht="20.25" customHeight="1">
      <c r="A17" s="54">
        <v>125024</v>
      </c>
      <c r="B17" s="49" t="s">
        <v>65</v>
      </c>
      <c r="C17" s="57" t="s">
        <v>195</v>
      </c>
      <c r="D17" s="21"/>
      <c r="E17" s="61">
        <v>125070</v>
      </c>
      <c r="F17" s="55" t="s">
        <v>17</v>
      </c>
      <c r="G17" s="57" t="s">
        <v>194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20.25" customHeight="1">
      <c r="A18" s="54">
        <v>125026</v>
      </c>
      <c r="B18" s="55" t="s">
        <v>50</v>
      </c>
      <c r="C18" s="57" t="s">
        <v>196</v>
      </c>
      <c r="D18" s="21"/>
      <c r="E18" s="54">
        <v>126011</v>
      </c>
      <c r="F18" s="60" t="s">
        <v>115</v>
      </c>
      <c r="G18" s="57" t="s">
        <v>193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ht="20.25" customHeight="1">
      <c r="A19" s="54">
        <v>125027</v>
      </c>
      <c r="B19" s="55" t="s">
        <v>66</v>
      </c>
      <c r="C19" s="57" t="s">
        <v>195</v>
      </c>
      <c r="D19" s="21"/>
      <c r="E19" s="54">
        <v>126012</v>
      </c>
      <c r="F19" s="49" t="s">
        <v>111</v>
      </c>
      <c r="G19" s="57" t="s">
        <v>193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ht="20.25" customHeight="1">
      <c r="A20" s="54">
        <v>125029</v>
      </c>
      <c r="B20" s="49" t="s">
        <v>63</v>
      </c>
      <c r="C20" s="57" t="s">
        <v>195</v>
      </c>
      <c r="D20" s="21"/>
      <c r="E20" s="54">
        <v>126015</v>
      </c>
      <c r="F20" s="60" t="s">
        <v>118</v>
      </c>
      <c r="G20" s="57" t="s">
        <v>193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20.25" customHeight="1">
      <c r="A21" s="54">
        <v>125033</v>
      </c>
      <c r="B21" s="60" t="s">
        <v>28</v>
      </c>
      <c r="C21" s="57" t="s">
        <v>196</v>
      </c>
      <c r="D21" s="21"/>
      <c r="E21" s="54">
        <v>126027</v>
      </c>
      <c r="F21" s="55" t="s">
        <v>123</v>
      </c>
      <c r="G21" s="57" t="s">
        <v>193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20.25" customHeight="1">
      <c r="A22" s="54">
        <v>125034</v>
      </c>
      <c r="B22" s="55" t="s">
        <v>29</v>
      </c>
      <c r="C22" s="57" t="s">
        <v>195</v>
      </c>
      <c r="D22" s="21"/>
      <c r="E22" s="54">
        <v>126028</v>
      </c>
      <c r="F22" s="55" t="s">
        <v>132</v>
      </c>
      <c r="G22" s="57" t="s">
        <v>193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20.25" customHeight="1">
      <c r="A23" s="54">
        <v>125035</v>
      </c>
      <c r="B23" s="55" t="s">
        <v>73</v>
      </c>
      <c r="C23" s="57" t="s">
        <v>195</v>
      </c>
      <c r="D23" s="21"/>
      <c r="E23" s="54">
        <v>126029</v>
      </c>
      <c r="F23" s="60" t="s">
        <v>97</v>
      </c>
      <c r="G23" s="57" t="s">
        <v>193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ht="20.25" customHeight="1">
      <c r="A24" s="54">
        <v>125045</v>
      </c>
      <c r="B24" s="55" t="s">
        <v>17</v>
      </c>
      <c r="C24" s="57" t="s">
        <v>195</v>
      </c>
      <c r="D24" s="21"/>
      <c r="E24" s="61">
        <v>126030</v>
      </c>
      <c r="F24" s="60" t="s">
        <v>100</v>
      </c>
      <c r="G24" s="57" t="s">
        <v>193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20.25" customHeight="1">
      <c r="A25" s="54">
        <v>125046</v>
      </c>
      <c r="B25" s="23" t="s">
        <v>37</v>
      </c>
      <c r="C25" s="57" t="s">
        <v>196</v>
      </c>
      <c r="D25" s="21"/>
      <c r="E25" s="54">
        <v>126035</v>
      </c>
      <c r="F25" s="49" t="s">
        <v>124</v>
      </c>
      <c r="G25" s="57" t="s">
        <v>193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20.25" customHeight="1">
      <c r="A26" s="54">
        <v>125048</v>
      </c>
      <c r="B26" s="23" t="s">
        <v>38</v>
      </c>
      <c r="C26" s="57" t="s">
        <v>195</v>
      </c>
      <c r="D26" s="21"/>
      <c r="E26" s="54">
        <v>126036</v>
      </c>
      <c r="F26" s="55" t="s">
        <v>122</v>
      </c>
      <c r="G26" s="57" t="s">
        <v>193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20.25" customHeight="1">
      <c r="A27" s="54">
        <v>125052</v>
      </c>
      <c r="B27" s="55" t="s">
        <v>72</v>
      </c>
      <c r="C27" s="57" t="s">
        <v>193</v>
      </c>
      <c r="D27" s="21"/>
      <c r="E27" s="54">
        <v>126037</v>
      </c>
      <c r="F27" s="49" t="s">
        <v>106</v>
      </c>
      <c r="G27" s="57" t="s">
        <v>193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20.25" customHeight="1">
      <c r="A28" s="54">
        <v>126038</v>
      </c>
      <c r="B28" s="60" t="s">
        <v>109</v>
      </c>
      <c r="C28" s="57" t="s">
        <v>193</v>
      </c>
      <c r="D28" s="21"/>
      <c r="E28" s="54">
        <v>127022</v>
      </c>
      <c r="F28" s="58" t="s">
        <v>68</v>
      </c>
      <c r="G28" s="57" t="s">
        <v>195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20.25" customHeight="1">
      <c r="A29" s="54">
        <v>126039</v>
      </c>
      <c r="B29" s="60" t="s">
        <v>116</v>
      </c>
      <c r="C29" s="57" t="s">
        <v>193</v>
      </c>
      <c r="D29" s="21"/>
      <c r="E29" s="61">
        <v>127023</v>
      </c>
      <c r="F29" s="55" t="s">
        <v>70</v>
      </c>
      <c r="G29" s="57" t="s">
        <v>195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20.25" customHeight="1">
      <c r="A30" s="54">
        <v>126040</v>
      </c>
      <c r="B30" s="55" t="s">
        <v>126</v>
      </c>
      <c r="C30" s="57" t="s">
        <v>193</v>
      </c>
      <c r="D30" s="21"/>
      <c r="E30" s="61">
        <v>127024</v>
      </c>
      <c r="F30" s="49" t="s">
        <v>76</v>
      </c>
      <c r="G30" s="57" t="s">
        <v>195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ht="20.25" customHeight="1">
      <c r="A31" s="54">
        <v>126041</v>
      </c>
      <c r="B31" s="60" t="s">
        <v>117</v>
      </c>
      <c r="C31" s="57" t="s">
        <v>193</v>
      </c>
      <c r="D31" s="21"/>
      <c r="E31" s="54">
        <v>127025</v>
      </c>
      <c r="F31" s="55" t="s">
        <v>35</v>
      </c>
      <c r="G31" s="57" t="s">
        <v>195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20.25" customHeight="1">
      <c r="A32" s="54">
        <v>126042</v>
      </c>
      <c r="B32" s="55" t="s">
        <v>131</v>
      </c>
      <c r="C32" s="57" t="s">
        <v>193</v>
      </c>
      <c r="D32" s="21"/>
      <c r="E32" s="54">
        <v>127026</v>
      </c>
      <c r="F32" s="55" t="s">
        <v>70</v>
      </c>
      <c r="G32" s="57" t="s">
        <v>196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ht="20.25" customHeight="1">
      <c r="A33" s="54">
        <v>126043</v>
      </c>
      <c r="B33" s="60" t="s">
        <v>101</v>
      </c>
      <c r="C33" s="57" t="s">
        <v>193</v>
      </c>
      <c r="D33" s="21"/>
      <c r="E33" s="54">
        <v>127027</v>
      </c>
      <c r="F33" s="55" t="s">
        <v>50</v>
      </c>
      <c r="G33" s="57" t="s">
        <v>195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20.25" customHeight="1">
      <c r="A34" s="54">
        <v>126044</v>
      </c>
      <c r="B34" s="60" t="s">
        <v>125</v>
      </c>
      <c r="C34" s="57" t="s">
        <v>193</v>
      </c>
      <c r="D34" s="21"/>
      <c r="E34" s="54">
        <v>127028</v>
      </c>
      <c r="F34" s="49" t="s">
        <v>71</v>
      </c>
      <c r="G34" s="57" t="s">
        <v>195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20.25" customHeight="1">
      <c r="A35" s="54">
        <v>126046</v>
      </c>
      <c r="B35" s="49" t="s">
        <v>104</v>
      </c>
      <c r="C35" s="57" t="s">
        <v>193</v>
      </c>
      <c r="D35" s="21"/>
      <c r="E35" s="54">
        <v>128005</v>
      </c>
      <c r="F35" s="60" t="s">
        <v>137</v>
      </c>
      <c r="G35" s="57" t="s">
        <v>194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20.25" customHeight="1">
      <c r="A36" s="54">
        <v>126047</v>
      </c>
      <c r="B36" s="49" t="s">
        <v>112</v>
      </c>
      <c r="C36" s="57" t="s">
        <v>193</v>
      </c>
      <c r="D36" s="21"/>
      <c r="E36" s="54">
        <v>128006</v>
      </c>
      <c r="F36" s="55" t="s">
        <v>134</v>
      </c>
      <c r="G36" s="57" t="s">
        <v>194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20.25" customHeight="1">
      <c r="A37" s="54">
        <v>126048</v>
      </c>
      <c r="B37" s="49" t="s">
        <v>119</v>
      </c>
      <c r="C37" s="57" t="s">
        <v>193</v>
      </c>
      <c r="D37" s="21"/>
      <c r="E37" s="54">
        <v>128008</v>
      </c>
      <c r="F37" s="55" t="s">
        <v>159</v>
      </c>
      <c r="G37" s="57" t="s">
        <v>194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20.25" customHeight="1">
      <c r="A38" s="54">
        <v>126049</v>
      </c>
      <c r="B38" s="49" t="s">
        <v>129</v>
      </c>
      <c r="C38" s="57" t="s">
        <v>193</v>
      </c>
      <c r="D38" s="21"/>
      <c r="E38" s="54">
        <v>128009</v>
      </c>
      <c r="F38" s="55" t="s">
        <v>170</v>
      </c>
      <c r="G38" s="57" t="s">
        <v>194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20.25" customHeight="1">
      <c r="A39" s="54">
        <v>126050</v>
      </c>
      <c r="B39" s="49" t="s">
        <v>105</v>
      </c>
      <c r="C39" s="57" t="s">
        <v>193</v>
      </c>
      <c r="D39" s="21"/>
      <c r="E39" s="54">
        <v>128012</v>
      </c>
      <c r="F39" s="55" t="s">
        <v>149</v>
      </c>
      <c r="G39" s="57" t="s">
        <v>194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20.25" customHeight="1">
      <c r="A40" s="54">
        <v>126051</v>
      </c>
      <c r="B40" s="49" t="s">
        <v>113</v>
      </c>
      <c r="C40" s="57" t="s">
        <v>193</v>
      </c>
      <c r="D40" s="21"/>
      <c r="E40" s="54">
        <v>128014</v>
      </c>
      <c r="F40" s="55" t="s">
        <v>140</v>
      </c>
      <c r="G40" s="57" t="s">
        <v>194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20.25" customHeight="1">
      <c r="A41" s="54">
        <v>126052</v>
      </c>
      <c r="B41" s="49" t="s">
        <v>120</v>
      </c>
      <c r="C41" s="57" t="s">
        <v>193</v>
      </c>
      <c r="D41" s="21"/>
      <c r="E41" s="54">
        <v>128015</v>
      </c>
      <c r="F41" s="55" t="s">
        <v>143</v>
      </c>
      <c r="G41" s="57" t="s">
        <v>194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20.25" customHeight="1">
      <c r="A42" s="54">
        <v>126053</v>
      </c>
      <c r="B42" s="49" t="s">
        <v>130</v>
      </c>
      <c r="C42" s="57" t="s">
        <v>193</v>
      </c>
      <c r="D42" s="21"/>
      <c r="E42" s="54">
        <v>128017</v>
      </c>
      <c r="F42" s="55" t="s">
        <v>155</v>
      </c>
      <c r="G42" s="57" t="s">
        <v>194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20.25" customHeight="1">
      <c r="A43" s="54">
        <v>126055</v>
      </c>
      <c r="B43" s="55" t="s">
        <v>96</v>
      </c>
      <c r="C43" s="57" t="s">
        <v>193</v>
      </c>
      <c r="D43" s="21"/>
      <c r="E43" s="54">
        <v>128018</v>
      </c>
      <c r="F43" s="49" t="s">
        <v>157</v>
      </c>
      <c r="G43" s="57" t="s">
        <v>196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20.25" customHeight="1">
      <c r="A44" s="54">
        <v>126056</v>
      </c>
      <c r="B44" s="55" t="s">
        <v>127</v>
      </c>
      <c r="C44" s="57" t="s">
        <v>193</v>
      </c>
      <c r="D44" s="21"/>
      <c r="E44" s="54">
        <v>128019</v>
      </c>
      <c r="F44" s="55" t="s">
        <v>161</v>
      </c>
      <c r="G44" s="57" t="s">
        <v>194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20.25" customHeight="1">
      <c r="A45" s="54">
        <v>126057</v>
      </c>
      <c r="B45" s="55" t="s">
        <v>107</v>
      </c>
      <c r="C45" s="57" t="s">
        <v>193</v>
      </c>
      <c r="D45" s="21"/>
      <c r="E45" s="54">
        <v>128020</v>
      </c>
      <c r="F45" s="55" t="s">
        <v>148</v>
      </c>
      <c r="G45" s="57" t="s">
        <v>194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20.25" customHeight="1">
      <c r="A46" s="54">
        <v>126058</v>
      </c>
      <c r="B46" s="55" t="s">
        <v>102</v>
      </c>
      <c r="C46" s="57" t="s">
        <v>193</v>
      </c>
      <c r="D46" s="21"/>
      <c r="E46" s="54">
        <v>128021</v>
      </c>
      <c r="F46" s="55" t="s">
        <v>158</v>
      </c>
      <c r="G46" s="57" t="s">
        <v>194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20.25" customHeight="1">
      <c r="A47" s="54">
        <v>126059</v>
      </c>
      <c r="B47" s="60" t="s">
        <v>110</v>
      </c>
      <c r="C47" s="57" t="s">
        <v>193</v>
      </c>
      <c r="D47" s="21"/>
      <c r="E47" s="54">
        <v>128028</v>
      </c>
      <c r="F47" s="55" t="s">
        <v>164</v>
      </c>
      <c r="G47" s="57" t="s">
        <v>194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20.25" customHeight="1">
      <c r="A48" s="54">
        <v>126060</v>
      </c>
      <c r="B48" s="60" t="s">
        <v>108</v>
      </c>
      <c r="C48" s="57" t="s">
        <v>193</v>
      </c>
      <c r="D48" s="21"/>
      <c r="E48" s="54">
        <v>128029</v>
      </c>
      <c r="F48" s="55" t="s">
        <v>165</v>
      </c>
      <c r="G48" s="57" t="s">
        <v>194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20.25" customHeight="1">
      <c r="A49" s="54">
        <v>127005</v>
      </c>
      <c r="B49" s="49" t="s">
        <v>46</v>
      </c>
      <c r="C49" s="57" t="s">
        <v>195</v>
      </c>
      <c r="D49" s="21"/>
      <c r="E49" s="54">
        <v>128030</v>
      </c>
      <c r="F49" s="55" t="s">
        <v>169</v>
      </c>
      <c r="G49" s="57" t="s">
        <v>194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20.25" customHeight="1">
      <c r="A50" s="54">
        <v>127010</v>
      </c>
      <c r="B50" s="55" t="s">
        <v>47</v>
      </c>
      <c r="C50" s="57" t="s">
        <v>195</v>
      </c>
      <c r="D50" s="21"/>
      <c r="E50" s="54">
        <v>128032</v>
      </c>
      <c r="F50" s="55" t="s">
        <v>168</v>
      </c>
      <c r="G50" s="57" t="s">
        <v>194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:26" ht="20.25" customHeight="1">
      <c r="A51" s="54">
        <v>127018</v>
      </c>
      <c r="B51" s="49" t="s">
        <v>59</v>
      </c>
      <c r="C51" s="57" t="s">
        <v>195</v>
      </c>
      <c r="D51" s="21"/>
      <c r="E51" s="54">
        <v>128033</v>
      </c>
      <c r="F51" s="55" t="s">
        <v>167</v>
      </c>
      <c r="G51" s="57" t="s">
        <v>194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ht="20.25" customHeight="1">
      <c r="A52" s="54">
        <v>127019</v>
      </c>
      <c r="B52" s="23" t="s">
        <v>54</v>
      </c>
      <c r="C52" s="57" t="s">
        <v>195</v>
      </c>
      <c r="D52" s="21"/>
      <c r="E52" s="54">
        <v>128035</v>
      </c>
      <c r="F52" s="55" t="s">
        <v>146</v>
      </c>
      <c r="G52" s="57" t="s">
        <v>194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20.25" customHeight="1">
      <c r="A53" s="54">
        <v>127021</v>
      </c>
      <c r="B53" s="49" t="s">
        <v>57</v>
      </c>
      <c r="C53" s="57" t="s">
        <v>195</v>
      </c>
      <c r="D53" s="21"/>
      <c r="E53" s="54">
        <v>128045</v>
      </c>
      <c r="F53" s="58" t="s">
        <v>144</v>
      </c>
      <c r="G53" s="57" t="s">
        <v>194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20.25" customHeight="1">
      <c r="A54" s="62">
        <v>128046</v>
      </c>
      <c r="B54" s="55" t="s">
        <v>36</v>
      </c>
      <c r="C54" s="57" t="s">
        <v>194</v>
      </c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20.25" customHeight="1">
      <c r="A55" s="54">
        <v>128047</v>
      </c>
      <c r="B55" s="55" t="s">
        <v>135</v>
      </c>
      <c r="C55" s="57" t="s">
        <v>194</v>
      </c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20.25" customHeight="1">
      <c r="A56" s="54">
        <v>128050</v>
      </c>
      <c r="B56" s="55" t="s">
        <v>157</v>
      </c>
      <c r="C56" s="57" t="s">
        <v>194</v>
      </c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20.25" customHeight="1">
      <c r="A57" s="54">
        <v>128051</v>
      </c>
      <c r="B57" s="23" t="s">
        <v>156</v>
      </c>
      <c r="C57" s="57" t="s">
        <v>194</v>
      </c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20.25" customHeight="1">
      <c r="A58" s="54">
        <v>128052</v>
      </c>
      <c r="B58" s="55" t="s">
        <v>162</v>
      </c>
      <c r="C58" s="57" t="s">
        <v>194</v>
      </c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20.25" customHeight="1">
      <c r="A59" s="54">
        <v>128053</v>
      </c>
      <c r="B59" s="55" t="s">
        <v>141</v>
      </c>
      <c r="C59" s="57" t="s">
        <v>194</v>
      </c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20.25" customHeight="1">
      <c r="A60" s="54">
        <v>128055</v>
      </c>
      <c r="B60" s="55" t="s">
        <v>154</v>
      </c>
      <c r="C60" s="57" t="s">
        <v>194</v>
      </c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20.25" customHeight="1">
      <c r="A61" s="54">
        <v>128056</v>
      </c>
      <c r="B61" s="55" t="s">
        <v>163</v>
      </c>
      <c r="C61" s="57" t="s">
        <v>194</v>
      </c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20.25" customHeight="1">
      <c r="A62" s="54">
        <v>128058</v>
      </c>
      <c r="B62" s="55" t="s">
        <v>151</v>
      </c>
      <c r="C62" s="57" t="s">
        <v>194</v>
      </c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20.25" customHeight="1">
      <c r="A63" s="62">
        <v>128059</v>
      </c>
      <c r="B63" s="58" t="s">
        <v>145</v>
      </c>
      <c r="C63" s="57" t="s">
        <v>194</v>
      </c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</row>
    <row r="64" spans="1:26" ht="20.25" customHeight="1">
      <c r="A64" s="54">
        <v>128060</v>
      </c>
      <c r="B64" s="55" t="s">
        <v>138</v>
      </c>
      <c r="C64" s="57" t="s">
        <v>194</v>
      </c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20.25" customHeight="1">
      <c r="A65" s="61">
        <v>128062</v>
      </c>
      <c r="B65" s="55" t="s">
        <v>36</v>
      </c>
      <c r="C65" s="57" t="s">
        <v>195</v>
      </c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20.25" customHeight="1">
      <c r="A66" s="54">
        <v>128063</v>
      </c>
      <c r="B66" s="55" t="s">
        <v>147</v>
      </c>
      <c r="C66" s="57" t="s">
        <v>194</v>
      </c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</row>
    <row r="67" spans="1:26" ht="20.25" customHeight="1">
      <c r="A67" s="54">
        <v>128066</v>
      </c>
      <c r="B67" s="60" t="s">
        <v>150</v>
      </c>
      <c r="C67" s="57" t="s">
        <v>194</v>
      </c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20.25" customHeight="1">
      <c r="A68" s="54">
        <v>128070</v>
      </c>
      <c r="B68" s="23" t="s">
        <v>136</v>
      </c>
      <c r="C68" s="57" t="s">
        <v>194</v>
      </c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20.25" customHeight="1">
      <c r="A69" s="54">
        <v>128071</v>
      </c>
      <c r="B69" s="55" t="s">
        <v>153</v>
      </c>
      <c r="C69" s="57" t="s">
        <v>194</v>
      </c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20.25" customHeight="1">
      <c r="A70" s="54">
        <v>128072</v>
      </c>
      <c r="B70" s="55" t="s">
        <v>139</v>
      </c>
      <c r="C70" s="57" t="s">
        <v>194</v>
      </c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20.25" customHeight="1">
      <c r="A71" s="54">
        <v>128073</v>
      </c>
      <c r="B71" s="55" t="s">
        <v>142</v>
      </c>
      <c r="C71" s="57" t="s">
        <v>194</v>
      </c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</row>
    <row r="72" spans="1:26" ht="20.25" customHeight="1">
      <c r="A72" s="54">
        <v>128074</v>
      </c>
      <c r="B72" s="55" t="s">
        <v>160</v>
      </c>
      <c r="C72" s="57" t="s">
        <v>194</v>
      </c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</row>
    <row r="73" spans="1:26" ht="20.25" customHeight="1">
      <c r="A73" s="54">
        <v>128075</v>
      </c>
      <c r="B73" s="55" t="s">
        <v>166</v>
      </c>
      <c r="C73" s="57" t="s">
        <v>194</v>
      </c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20.25" customHeight="1">
      <c r="A74" s="54">
        <v>128076</v>
      </c>
      <c r="B74" s="55" t="s">
        <v>152</v>
      </c>
      <c r="C74" s="57" t="s">
        <v>194</v>
      </c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20.25" customHeight="1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20.25" customHeight="1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20.25" customHeight="1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</row>
    <row r="78" spans="1:26" ht="20.25" customHeight="1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</row>
    <row r="79" spans="1:26" ht="20.25" customHeight="1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</row>
    <row r="80" spans="1:26" ht="20.25" customHeight="1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</row>
    <row r="81" spans="1:26" ht="20.25" customHeight="1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</row>
    <row r="82" spans="1:26" ht="20.25" customHeight="1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</row>
    <row r="83" spans="1:26" ht="20.25" customHeight="1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</row>
    <row r="84" spans="1:26" ht="20.25" customHeight="1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</row>
    <row r="85" spans="1:26" ht="20.25" customHeight="1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</row>
    <row r="86" spans="1:26" ht="20.25" customHeight="1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</row>
    <row r="87" spans="1:26" ht="20.25" customHeight="1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</row>
    <row r="88" spans="1:26" ht="20.25" customHeight="1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</row>
    <row r="89" spans="1:26" ht="20.25" customHeight="1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</row>
    <row r="90" spans="1:26" ht="20.25" customHeight="1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</row>
    <row r="91" spans="1:26" ht="20.25" customHeight="1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</row>
    <row r="92" spans="1:26" ht="20.25" customHeight="1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</row>
    <row r="93" spans="1:26" ht="20.25" customHeight="1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</row>
    <row r="94" spans="1:26" ht="20.25" customHeight="1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</row>
    <row r="95" spans="1:26" ht="20.25" customHeight="1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</row>
    <row r="96" spans="1:26" ht="20.25" customHeight="1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</row>
    <row r="97" spans="1:26" ht="20.25" customHeight="1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</row>
    <row r="98" spans="1:26" ht="20.25" customHeight="1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</row>
    <row r="99" spans="1:26" ht="20.25" customHeight="1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</row>
    <row r="100" spans="1:26" ht="20.25" customHeight="1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</row>
    <row r="101" spans="1:26" ht="20.25" customHeight="1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</row>
    <row r="102" spans="1:26" ht="20.25" customHeight="1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</row>
    <row r="103" spans="1:26" ht="20.25" customHeight="1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</row>
    <row r="104" spans="1:26" ht="20.25" customHeight="1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</row>
    <row r="105" spans="1:26" ht="20.25" customHeight="1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</row>
    <row r="106" spans="1:26" ht="20.25" customHeight="1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</row>
    <row r="107" spans="1:26" ht="20.25" customHeight="1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</row>
    <row r="108" spans="1:26" ht="20.25" customHeight="1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</row>
    <row r="109" spans="1:26" ht="20.25" customHeight="1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</row>
    <row r="110" spans="1:26" ht="20.25" customHeight="1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</row>
    <row r="111" spans="1:26" ht="20.25" customHeight="1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</row>
    <row r="112" spans="1:26" ht="20.25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</row>
    <row r="113" spans="1:26" ht="20.25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</row>
    <row r="114" spans="1:26" ht="20.25" customHeight="1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</row>
    <row r="115" spans="1:26" ht="20.25" customHeight="1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</row>
    <row r="116" spans="1:26" ht="20.25" customHeight="1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</row>
    <row r="117" spans="1:26" ht="20.25" customHeight="1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</row>
    <row r="118" spans="1:26" ht="20.25" customHeight="1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</row>
    <row r="119" spans="1:26" ht="20.25" customHeight="1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</row>
    <row r="120" spans="1:26" ht="20.25" customHeight="1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</row>
    <row r="121" spans="1:26" ht="20.25" customHeight="1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</row>
    <row r="122" spans="1:26" ht="20.25" customHeight="1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 ht="20.25" customHeight="1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</row>
    <row r="124" spans="1:26" ht="20.25" customHeight="1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</row>
    <row r="125" spans="1:26" ht="20.25" customHeight="1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</row>
    <row r="126" spans="1:26" ht="20.25" customHeight="1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</row>
    <row r="127" spans="1:26" ht="20.25" customHeight="1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</row>
    <row r="128" spans="1:26" ht="20.25" customHeight="1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</row>
    <row r="129" spans="1:26" ht="20.25" customHeight="1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</row>
    <row r="130" spans="1:26" ht="20.25" customHeight="1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</row>
    <row r="131" spans="1:26" ht="20.25" customHeight="1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</row>
    <row r="132" spans="1:26" ht="20.25" customHeight="1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</row>
    <row r="133" spans="1:26" ht="20.25" customHeight="1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</row>
    <row r="134" spans="1:26" ht="20.25" customHeight="1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</row>
    <row r="135" spans="1:26" ht="20.25" customHeight="1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</row>
    <row r="136" spans="1:26" ht="20.25" customHeight="1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</row>
    <row r="137" spans="1:26" ht="20.25" customHeight="1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</row>
    <row r="138" spans="1:26" ht="20.25" customHeight="1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</row>
    <row r="139" spans="1:26" ht="20.25" customHeight="1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</row>
    <row r="140" spans="1:26" ht="20.25" customHeight="1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</row>
    <row r="141" spans="1:26" ht="20.25" customHeight="1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</row>
    <row r="142" spans="1:26" ht="20.25" customHeight="1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</row>
    <row r="143" spans="1:26" ht="20.25" customHeight="1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</row>
    <row r="144" spans="1:26" ht="20.25" customHeight="1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</row>
    <row r="145" spans="1:26" ht="20.25" customHeight="1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</row>
    <row r="146" spans="1:26" ht="20.25" customHeight="1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</row>
    <row r="147" spans="1:26" ht="20.25" customHeight="1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</row>
    <row r="148" spans="1:26" ht="20.25" customHeight="1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</row>
    <row r="149" spans="1:26" ht="20.25" customHeight="1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</row>
    <row r="150" spans="1:26" ht="20.25" customHeight="1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</row>
    <row r="151" spans="1:26" ht="20.25" customHeight="1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</row>
    <row r="152" spans="1:26" ht="20.25" customHeight="1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</row>
    <row r="153" spans="1:26" ht="20.25" customHeight="1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</row>
    <row r="154" spans="1:26" ht="20.25" customHeight="1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</row>
    <row r="155" spans="1:26" ht="20.25" customHeight="1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</row>
    <row r="156" spans="1:26" ht="20.25" customHeight="1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</row>
    <row r="157" spans="1:26" ht="20.25" customHeight="1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</row>
    <row r="158" spans="1:26" ht="20.25" customHeight="1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</row>
    <row r="159" spans="1:26" ht="20.25" customHeight="1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</row>
    <row r="160" spans="1:26" ht="20.25" customHeight="1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</row>
    <row r="161" spans="1:26" ht="20.25" customHeight="1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</row>
    <row r="162" spans="1:26" ht="20.25" customHeight="1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</row>
    <row r="163" spans="1:26" ht="20.25" customHeight="1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</row>
    <row r="164" spans="1:26" ht="20.25" customHeight="1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</row>
    <row r="165" spans="1:26" ht="20.25" customHeight="1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</row>
    <row r="166" spans="1:26" ht="20.25" customHeight="1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</row>
    <row r="167" spans="1:26" ht="20.25" customHeight="1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</row>
    <row r="168" spans="1:26" ht="20.25" customHeight="1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</row>
    <row r="169" spans="1:26" ht="20.25" customHeight="1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</row>
    <row r="170" spans="1:26" ht="20.25" customHeight="1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</row>
    <row r="171" spans="1:26" ht="20.25" customHeight="1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</row>
    <row r="172" spans="1:26" ht="20.25" customHeight="1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</row>
    <row r="173" spans="1:26" ht="20.25" customHeight="1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</row>
    <row r="174" spans="1:26" ht="20.25" customHeight="1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</row>
    <row r="175" spans="1:26" ht="20.25" customHeight="1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</row>
    <row r="176" spans="1:26" ht="20.25" customHeight="1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</row>
    <row r="177" spans="1:26" ht="20.25" customHeight="1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</row>
    <row r="178" spans="1:26" ht="20.25" customHeight="1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</row>
    <row r="179" spans="1:26" ht="20.25" customHeight="1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</row>
    <row r="180" spans="1:26" ht="20.25" customHeight="1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</row>
    <row r="181" spans="1:26" ht="20.25" customHeight="1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</row>
    <row r="182" spans="1:26" ht="20.25" customHeight="1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</row>
    <row r="183" spans="1:26" ht="20.25" customHeight="1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</row>
    <row r="184" spans="1:26" ht="20.25" customHeight="1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</row>
    <row r="185" spans="1:26" ht="20.25" customHeight="1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</row>
    <row r="186" spans="1:26" ht="20.25" customHeight="1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</row>
    <row r="187" spans="1:26" ht="20.25" customHeight="1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</row>
    <row r="188" spans="1:26" ht="20.25" customHeight="1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</row>
    <row r="189" spans="1:26" ht="20.25" customHeight="1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</row>
    <row r="190" spans="1:26" ht="20.25" customHeight="1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</row>
    <row r="191" spans="1:26" ht="20.25" customHeight="1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</row>
    <row r="192" spans="1:26" ht="20.25" customHeight="1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</row>
    <row r="193" spans="1:26" ht="20.25" customHeight="1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</row>
    <row r="194" spans="1:26" ht="20.25" customHeight="1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</row>
    <row r="195" spans="1:26" ht="20.25" customHeight="1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</row>
    <row r="196" spans="1:26" ht="20.25" customHeight="1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</row>
    <row r="197" spans="1:26" ht="20.25" customHeight="1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</row>
    <row r="198" spans="1:26" ht="20.25" customHeight="1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</row>
    <row r="199" spans="1:26" ht="20.25" customHeight="1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</row>
    <row r="200" spans="1:26" ht="20.25" customHeight="1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</row>
    <row r="201" spans="1:26" ht="20.25" customHeight="1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</row>
    <row r="202" spans="1:26" ht="20.25" customHeight="1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</row>
    <row r="203" spans="1:26" ht="20.25" customHeight="1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</row>
    <row r="204" spans="1:26" ht="20.25" customHeight="1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</row>
    <row r="205" spans="1:26" ht="20.25" customHeight="1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</row>
    <row r="206" spans="1:26" ht="20.25" customHeight="1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</row>
    <row r="207" spans="1:26" ht="20.25" customHeight="1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</row>
    <row r="208" spans="1:26" ht="20.25" customHeight="1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</row>
    <row r="209" spans="1:26" ht="20.25" customHeight="1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</row>
    <row r="210" spans="1:26" ht="20.25" customHeight="1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</row>
    <row r="211" spans="1:26" ht="20.25" customHeight="1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</row>
    <row r="212" spans="1:26" ht="20.25" customHeight="1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</row>
    <row r="213" spans="1:26" ht="20.25" customHeight="1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</row>
    <row r="214" spans="1:26" ht="20.25" customHeight="1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</row>
    <row r="215" spans="1:26" ht="20.25" customHeight="1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</row>
    <row r="216" spans="1:26" ht="20.25" customHeight="1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</row>
    <row r="217" spans="1:26" ht="20.25" customHeight="1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</row>
    <row r="218" spans="1:26" ht="20.25" customHeight="1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</row>
    <row r="219" spans="1:26" ht="20.25" customHeight="1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</row>
    <row r="220" spans="1:26" ht="20.25" customHeight="1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</row>
    <row r="221" spans="1:26" ht="20.25" customHeight="1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</row>
    <row r="222" spans="1:26" ht="20.25" customHeight="1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</row>
    <row r="223" spans="1:26" ht="20.25" customHeight="1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</row>
    <row r="224" spans="1:26" ht="20.25" customHeight="1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</row>
    <row r="225" spans="1:26" ht="20.25" customHeight="1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</row>
    <row r="226" spans="1:26" ht="20.25" customHeight="1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</row>
    <row r="227" spans="1:26" ht="20.25" customHeight="1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</row>
    <row r="228" spans="1:26" ht="20.25" customHeight="1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</row>
    <row r="229" spans="1:26" ht="20.25" customHeight="1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</row>
    <row r="230" spans="1:26" ht="20.25" customHeight="1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</row>
    <row r="231" spans="1:26" ht="20.25" customHeight="1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</row>
    <row r="232" spans="1:26" ht="20.25" customHeight="1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</row>
    <row r="233" spans="1:26" ht="20.25" customHeight="1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</row>
    <row r="234" spans="1:26" ht="20.25" customHeight="1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</row>
    <row r="235" spans="1:26" ht="20.25" customHeight="1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</row>
    <row r="236" spans="1:26" ht="20.25" customHeight="1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</row>
    <row r="237" spans="1:26" ht="20.25" customHeight="1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</row>
    <row r="238" spans="1:26" ht="20.25" customHeight="1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</row>
    <row r="239" spans="1:26" ht="20.25" customHeight="1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</row>
    <row r="240" spans="1:26" ht="20.25" customHeight="1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</row>
    <row r="241" spans="1:26" ht="20.25" customHeight="1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</row>
    <row r="242" spans="1:26" ht="20.25" customHeight="1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</row>
    <row r="243" spans="1:26" ht="20.25" customHeight="1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</row>
    <row r="244" spans="1:26" ht="20.25" customHeight="1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</row>
    <row r="245" spans="1:26" ht="20.25" customHeight="1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</row>
    <row r="246" spans="1:26" ht="20.25" customHeight="1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</row>
    <row r="247" spans="1:26" ht="20.25" customHeight="1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</row>
    <row r="248" spans="1:26" ht="20.25" customHeight="1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</row>
    <row r="249" spans="1:26" ht="20.25" customHeight="1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</row>
    <row r="250" spans="1:26" ht="20.25" customHeight="1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</row>
    <row r="251" spans="1:26" ht="20.25" customHeight="1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</row>
    <row r="252" spans="1:26" ht="20.25" customHeight="1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</row>
    <row r="253" spans="1:26" ht="20.25" customHeight="1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</row>
    <row r="254" spans="1:26" ht="20.25" customHeight="1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</row>
    <row r="255" spans="1:26" ht="20.25" customHeight="1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</row>
    <row r="256" spans="1:26" ht="20.25" customHeight="1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</row>
    <row r="257" spans="1:26" ht="20.25" customHeight="1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</row>
    <row r="258" spans="1:26" ht="20.25" customHeight="1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</row>
    <row r="259" spans="1:26" ht="20.25" customHeight="1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</row>
    <row r="260" spans="1:26" ht="20.25" customHeight="1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</row>
    <row r="261" spans="1:26" ht="20.25" customHeight="1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</row>
    <row r="262" spans="1:26" ht="20.25" customHeight="1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</row>
    <row r="263" spans="1:26" ht="20.25" customHeight="1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</row>
    <row r="264" spans="1:26" ht="20.25" customHeight="1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</row>
    <row r="265" spans="1:26" ht="20.25" customHeight="1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</row>
    <row r="266" spans="1:26" ht="20.25" customHeight="1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</row>
    <row r="267" spans="1:26" ht="20.25" customHeight="1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</row>
    <row r="268" spans="1:26" ht="20.25" customHeight="1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</row>
    <row r="269" spans="1:26" ht="20.25" customHeight="1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</row>
    <row r="270" spans="1:26" ht="20.25" customHeight="1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</row>
    <row r="271" spans="1:26" ht="20.25" customHeight="1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</row>
    <row r="272" spans="1:26" ht="20.25" customHeight="1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</row>
    <row r="273" spans="1:26" ht="20.25" customHeight="1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</row>
    <row r="274" spans="1:26" ht="20.25" customHeight="1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</row>
    <row r="275" spans="1:26" ht="20.25" customHeight="1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</row>
    <row r="276" spans="1:26" ht="20.25" customHeight="1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</row>
    <row r="277" spans="1:26" ht="20.25" customHeight="1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</row>
    <row r="278" spans="1:26" ht="20.25" customHeight="1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</row>
    <row r="279" spans="1:26" ht="20.25" customHeight="1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</row>
    <row r="280" spans="1:26" ht="20.25" customHeight="1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</row>
    <row r="281" spans="1:26" ht="20.25" customHeight="1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</row>
    <row r="282" spans="1:26" ht="20.25" customHeight="1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</row>
    <row r="283" spans="1:26" ht="20.25" customHeight="1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</row>
    <row r="284" spans="1:26" ht="20.25" customHeight="1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</row>
    <row r="285" spans="1:26" ht="20.25" customHeight="1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</row>
    <row r="286" spans="1:26" ht="20.25" customHeight="1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</row>
    <row r="287" spans="1:26" ht="20.25" customHeight="1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</row>
    <row r="288" spans="1:26" ht="20.25" customHeight="1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</row>
    <row r="289" spans="1:26" ht="20.25" customHeight="1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</row>
    <row r="290" spans="1:26" ht="20.25" customHeight="1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</row>
    <row r="291" spans="1:26" ht="20.25" customHeight="1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</row>
    <row r="292" spans="1:26" ht="20.25" customHeight="1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</row>
    <row r="293" spans="1:26" ht="20.25" customHeight="1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</row>
    <row r="294" spans="1:26" ht="20.25" customHeight="1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</row>
    <row r="295" spans="1:26" ht="20.25" customHeight="1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</row>
    <row r="296" spans="1:26" ht="20.25" customHeight="1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</row>
    <row r="297" spans="1:26" ht="20.25" customHeight="1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</row>
    <row r="298" spans="1:26" ht="20.25" customHeight="1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</row>
    <row r="299" spans="1:26" ht="20.25" customHeight="1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</row>
    <row r="300" spans="1:26" ht="20.25" customHeight="1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</row>
    <row r="301" spans="1:26" ht="20.25" customHeight="1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</row>
    <row r="302" spans="1:26" ht="20.25" customHeight="1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</row>
    <row r="303" spans="1:26" ht="20.25" customHeight="1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</row>
    <row r="304" spans="1:26" ht="20.25" customHeight="1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</row>
    <row r="305" spans="1:26" ht="20.25" customHeight="1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</row>
    <row r="306" spans="1:26" ht="20.25" customHeight="1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</row>
    <row r="307" spans="1:26" ht="20.25" customHeight="1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</row>
    <row r="308" spans="1:26" ht="20.25" customHeight="1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</row>
    <row r="309" spans="1:26" ht="20.25" customHeight="1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</row>
    <row r="310" spans="1:26" ht="20.25" customHeight="1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</row>
    <row r="311" spans="1:26" ht="20.25" customHeight="1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</row>
    <row r="312" spans="1:26" ht="20.25" customHeight="1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</row>
    <row r="313" spans="1:26" ht="20.25" customHeight="1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</row>
    <row r="314" spans="1:26" ht="20.25" customHeight="1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</row>
    <row r="315" spans="1:26" ht="20.25" customHeight="1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</row>
    <row r="316" spans="1:26" ht="20.25" customHeight="1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</row>
    <row r="317" spans="1:26" ht="20.25" customHeight="1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</row>
    <row r="318" spans="1:26" ht="20.25" customHeight="1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</row>
    <row r="319" spans="1:26" ht="20.25" customHeight="1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</row>
    <row r="320" spans="1:26" ht="20.25" customHeight="1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</row>
    <row r="321" spans="1:26" ht="20.25" customHeight="1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</row>
    <row r="322" spans="1:26" ht="20.25" customHeight="1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</row>
    <row r="323" spans="1:26" ht="20.25" customHeight="1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</row>
    <row r="324" spans="1:26" ht="20.25" customHeight="1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</row>
    <row r="325" spans="1:26" ht="20.25" customHeight="1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</row>
    <row r="326" spans="1:26" ht="20.25" customHeight="1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</row>
    <row r="327" spans="1:26" ht="20.25" customHeight="1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</row>
    <row r="328" spans="1:26" ht="20.25" customHeight="1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</row>
    <row r="329" spans="1:26" ht="20.25" customHeight="1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</row>
    <row r="330" spans="1:26" ht="20.25" customHeight="1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</row>
    <row r="331" spans="1:26" ht="20.25" customHeight="1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</row>
    <row r="332" spans="1:26" ht="20.25" customHeight="1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</row>
    <row r="333" spans="1:26" ht="20.25" customHeight="1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</row>
    <row r="334" spans="1:26" ht="20.25" customHeight="1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</row>
    <row r="335" spans="1:26" ht="20.25" customHeight="1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</row>
    <row r="336" spans="1:26" ht="20.25" customHeight="1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</row>
    <row r="337" spans="1:26" ht="20.25" customHeight="1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</row>
    <row r="338" spans="1:26" ht="20.25" customHeight="1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</row>
    <row r="339" spans="1:26" ht="20.25" customHeight="1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</row>
    <row r="340" spans="1:26" ht="20.25" customHeight="1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</row>
    <row r="341" spans="1:26" ht="20.25" customHeight="1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</row>
    <row r="342" spans="1:26" ht="20.25" customHeight="1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</row>
    <row r="343" spans="1:26" ht="20.25" customHeight="1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</row>
    <row r="344" spans="1:26" ht="20.25" customHeight="1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</row>
    <row r="345" spans="1:26" ht="20.25" customHeight="1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</row>
    <row r="346" spans="1:26" ht="20.25" customHeight="1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</row>
    <row r="347" spans="1:26" ht="20.25" customHeight="1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</row>
    <row r="348" spans="1:26" ht="20.25" customHeight="1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</row>
    <row r="349" spans="1:26" ht="20.25" customHeight="1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</row>
    <row r="350" spans="1:26" ht="20.25" customHeight="1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</row>
    <row r="351" spans="1:26" ht="20.25" customHeight="1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</row>
    <row r="352" spans="1:26" ht="20.25" customHeight="1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</row>
    <row r="353" spans="1:26" ht="20.25" customHeight="1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</row>
    <row r="354" spans="1:26" ht="20.25" customHeight="1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</row>
    <row r="355" spans="1:26" ht="20.25" customHeight="1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</row>
    <row r="356" spans="1:26" ht="20.25" customHeight="1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</row>
    <row r="357" spans="1:26" ht="20.25" customHeight="1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</row>
    <row r="358" spans="1:26" ht="20.25" customHeight="1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</row>
    <row r="359" spans="1:26" ht="20.25" customHeight="1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</row>
    <row r="360" spans="1:26" ht="20.25" customHeight="1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</row>
    <row r="361" spans="1:26" ht="20.25" customHeight="1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</row>
    <row r="362" spans="1:26" ht="20.25" customHeight="1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</row>
    <row r="363" spans="1:26" ht="20.25" customHeight="1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</row>
    <row r="364" spans="1:26" ht="20.25" customHeight="1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</row>
    <row r="365" spans="1:26" ht="20.25" customHeight="1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</row>
    <row r="366" spans="1:26" ht="20.25" customHeight="1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</row>
    <row r="367" spans="1:26" ht="20.25" customHeight="1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</row>
    <row r="368" spans="1:26" ht="20.25" customHeight="1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</row>
    <row r="369" spans="1:26" ht="20.25" customHeight="1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</row>
    <row r="370" spans="1:26" ht="20.25" customHeight="1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</row>
    <row r="371" spans="1:26" ht="20.25" customHeight="1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</row>
    <row r="372" spans="1:26" ht="20.25" customHeight="1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</row>
    <row r="373" spans="1:26" ht="20.25" customHeight="1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</row>
    <row r="374" spans="1:26" ht="20.25" customHeight="1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</row>
    <row r="375" spans="1:26" ht="20.25" customHeight="1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</row>
    <row r="376" spans="1:26" ht="20.25" customHeight="1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</row>
    <row r="377" spans="1:26" ht="20.25" customHeight="1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</row>
    <row r="378" spans="1:26" ht="20.25" customHeight="1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</row>
    <row r="379" spans="1:26" ht="20.25" customHeight="1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</row>
    <row r="380" spans="1:26" ht="20.25" customHeight="1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</row>
    <row r="381" spans="1:26" ht="20.25" customHeight="1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</row>
    <row r="382" spans="1:26" ht="20.25" customHeight="1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</row>
    <row r="383" spans="1:26" ht="20.25" customHeight="1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</row>
    <row r="384" spans="1:26" ht="20.25" customHeight="1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</row>
    <row r="385" spans="1:26" ht="20.25" customHeight="1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</row>
    <row r="386" spans="1:26" ht="20.25" customHeight="1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</row>
    <row r="387" spans="1:26" ht="20.25" customHeight="1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</row>
    <row r="388" spans="1:26" ht="20.25" customHeight="1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</row>
    <row r="389" spans="1:26" ht="20.25" customHeight="1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</row>
    <row r="390" spans="1:26" ht="20.25" customHeight="1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</row>
    <row r="391" spans="1:26" ht="20.25" customHeight="1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</row>
    <row r="392" spans="1:26" ht="20.25" customHeight="1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</row>
    <row r="393" spans="1:26" ht="20.25" customHeight="1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</row>
    <row r="394" spans="1:26" ht="20.25" customHeight="1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</row>
    <row r="395" spans="1:26" ht="20.25" customHeight="1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</row>
    <row r="396" spans="1:26" ht="20.25" customHeight="1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</row>
    <row r="397" spans="1:26" ht="20.25" customHeight="1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</row>
    <row r="398" spans="1:26" ht="20.25" customHeight="1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</row>
    <row r="399" spans="1:26" ht="20.25" customHeight="1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</row>
    <row r="400" spans="1:26" ht="20.25" customHeight="1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</row>
    <row r="401" spans="1:26" ht="20.25" customHeight="1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</row>
    <row r="402" spans="1:26" ht="20.25" customHeight="1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</row>
    <row r="403" spans="1:26" ht="20.25" customHeight="1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</row>
    <row r="404" spans="1:26" ht="20.25" customHeight="1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</row>
    <row r="405" spans="1:26" ht="20.25" customHeight="1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</row>
    <row r="406" spans="1:26" ht="20.25" customHeight="1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</row>
    <row r="407" spans="1:26" ht="20.25" customHeight="1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</row>
    <row r="408" spans="1:26" ht="20.25" customHeight="1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</row>
    <row r="409" spans="1:26" ht="20.25" customHeight="1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</row>
    <row r="410" spans="1:26" ht="20.25" customHeight="1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</row>
    <row r="411" spans="1:26" ht="20.25" customHeight="1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</row>
    <row r="412" spans="1:26" ht="20.25" customHeight="1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</row>
    <row r="413" spans="1:26" ht="20.25" customHeight="1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</row>
    <row r="414" spans="1:26" ht="20.25" customHeight="1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</row>
    <row r="415" spans="1:26" ht="20.25" customHeight="1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</row>
    <row r="416" spans="1:26" ht="20.25" customHeight="1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</row>
    <row r="417" spans="1:26" ht="20.25" customHeight="1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</row>
    <row r="418" spans="1:26" ht="20.25" customHeight="1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</row>
    <row r="419" spans="1:26" ht="20.25" customHeight="1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</row>
    <row r="420" spans="1:26" ht="20.25" customHeight="1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</row>
    <row r="421" spans="1:26" ht="20.25" customHeight="1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</row>
    <row r="422" spans="1:26" ht="20.25" customHeight="1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</row>
    <row r="423" spans="1:26" ht="20.25" customHeight="1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</row>
    <row r="424" spans="1:26" ht="20.25" customHeight="1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</row>
    <row r="425" spans="1:26" ht="20.25" customHeight="1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</row>
    <row r="426" spans="1:26" ht="20.25" customHeight="1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</row>
    <row r="427" spans="1:26" ht="20.25" customHeight="1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</row>
    <row r="428" spans="1:26" ht="20.25" customHeight="1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</row>
    <row r="429" spans="1:26" ht="20.25" customHeight="1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</row>
    <row r="430" spans="1:26" ht="20.25" customHeight="1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</row>
    <row r="431" spans="1:26" ht="20.25" customHeight="1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</row>
    <row r="432" spans="1:26" ht="20.25" customHeight="1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</row>
    <row r="433" spans="1:26" ht="20.25" customHeight="1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</row>
    <row r="434" spans="1:26" ht="20.25" customHeight="1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</row>
    <row r="435" spans="1:26" ht="20.25" customHeight="1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</row>
    <row r="436" spans="1:26" ht="20.25" customHeight="1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</row>
    <row r="437" spans="1:26" ht="20.25" customHeight="1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</row>
    <row r="438" spans="1:26" ht="20.25" customHeight="1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</row>
    <row r="439" spans="1:26" ht="20.25" customHeight="1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</row>
    <row r="440" spans="1:26" ht="20.25" customHeight="1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</row>
    <row r="441" spans="1:26" ht="20.25" customHeight="1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</row>
    <row r="442" spans="1:26" ht="20.25" customHeight="1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</row>
    <row r="443" spans="1:26" ht="20.25" customHeight="1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</row>
    <row r="444" spans="1:26" ht="20.25" customHeight="1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</row>
    <row r="445" spans="1:26" ht="20.25" customHeight="1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</row>
    <row r="446" spans="1:26" ht="20.25" customHeight="1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</row>
    <row r="447" spans="1:26" ht="20.25" customHeight="1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</row>
    <row r="448" spans="1:26" ht="20.25" customHeight="1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</row>
    <row r="449" spans="1:26" ht="20.25" customHeight="1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</row>
    <row r="450" spans="1:26" ht="20.25" customHeight="1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</row>
    <row r="451" spans="1:26" ht="20.25" customHeight="1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</row>
    <row r="452" spans="1:26" ht="20.25" customHeight="1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</row>
    <row r="453" spans="1:26" ht="20.25" customHeight="1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</row>
    <row r="454" spans="1:26" ht="20.25" customHeight="1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</row>
    <row r="455" spans="1:26" ht="20.25" customHeight="1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</row>
    <row r="456" spans="1:26" ht="20.25" customHeight="1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</row>
    <row r="457" spans="1:26" ht="20.25" customHeight="1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</row>
    <row r="458" spans="1:26" ht="20.25" customHeight="1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</row>
    <row r="459" spans="1:26" ht="20.25" customHeight="1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</row>
    <row r="460" spans="1:26" ht="20.25" customHeight="1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</row>
    <row r="461" spans="1:26" ht="20.25" customHeight="1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</row>
    <row r="462" spans="1:26" ht="20.25" customHeight="1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</row>
    <row r="463" spans="1:26" ht="20.25" customHeight="1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</row>
    <row r="464" spans="1:26" ht="20.25" customHeight="1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</row>
    <row r="465" spans="1:26" ht="20.25" customHeight="1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</row>
    <row r="466" spans="1:26" ht="20.25" customHeight="1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</row>
    <row r="467" spans="1:26" ht="20.25" customHeight="1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</row>
    <row r="468" spans="1:26" ht="20.25" customHeight="1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</row>
    <row r="469" spans="1:26" ht="20.25" customHeight="1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</row>
    <row r="470" spans="1:26" ht="20.25" customHeight="1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</row>
    <row r="471" spans="1:26" ht="20.25" customHeight="1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</row>
    <row r="472" spans="1:26" ht="20.25" customHeight="1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</row>
    <row r="473" spans="1:26" ht="20.25" customHeight="1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</row>
    <row r="474" spans="1:26" ht="20.25" customHeight="1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</row>
    <row r="475" spans="1:26" ht="20.25" customHeight="1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</row>
    <row r="476" spans="1:26" ht="20.25" customHeight="1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</row>
    <row r="477" spans="1:26" ht="20.25" customHeight="1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</row>
    <row r="478" spans="1:26" ht="20.25" customHeight="1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</row>
    <row r="479" spans="1:26" ht="20.25" customHeight="1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</row>
    <row r="480" spans="1:26" ht="20.25" customHeight="1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</row>
    <row r="481" spans="1:26" ht="20.25" customHeight="1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</row>
    <row r="482" spans="1:26" ht="20.25" customHeight="1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</row>
    <row r="483" spans="1:26" ht="20.25" customHeight="1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</row>
    <row r="484" spans="1:26" ht="20.25" customHeight="1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</row>
    <row r="485" spans="1:26" ht="20.25" customHeight="1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</row>
    <row r="486" spans="1:26" ht="20.25" customHeight="1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</row>
    <row r="487" spans="1:26" ht="20.25" customHeight="1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</row>
    <row r="488" spans="1:26" ht="20.25" customHeight="1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</row>
    <row r="489" spans="1:26" ht="20.25" customHeight="1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</row>
    <row r="490" spans="1:26" ht="20.25" customHeight="1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</row>
    <row r="491" spans="1:26" ht="20.25" customHeight="1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</row>
    <row r="492" spans="1:26" ht="20.25" customHeight="1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</row>
    <row r="493" spans="1:26" ht="20.25" customHeight="1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</row>
    <row r="494" spans="1:26" ht="20.25" customHeight="1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</row>
    <row r="495" spans="1:26" ht="20.25" customHeight="1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</row>
    <row r="496" spans="1:26" ht="20.25" customHeight="1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</row>
    <row r="497" spans="1:26" ht="20.25" customHeight="1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</row>
    <row r="498" spans="1:26" ht="20.25" customHeight="1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</row>
    <row r="499" spans="1:26" ht="20.25" customHeight="1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</row>
    <row r="500" spans="1:26" ht="20.25" customHeight="1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</row>
    <row r="501" spans="1:26" ht="20.25" customHeight="1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</row>
    <row r="502" spans="1:26" ht="20.25" customHeight="1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</row>
    <row r="503" spans="1:26" ht="20.25" customHeight="1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</row>
    <row r="504" spans="1:26" ht="20.25" customHeight="1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</row>
    <row r="505" spans="1:26" ht="20.25" customHeight="1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</row>
    <row r="506" spans="1:26" ht="20.25" customHeight="1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</row>
    <row r="507" spans="1:26" ht="20.25" customHeight="1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</row>
    <row r="508" spans="1:26" ht="20.25" customHeight="1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</row>
    <row r="509" spans="1:26" ht="20.25" customHeight="1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</row>
    <row r="510" spans="1:26" ht="20.25" customHeight="1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</row>
    <row r="511" spans="1:26" ht="20.25" customHeight="1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</row>
    <row r="512" spans="1:26" ht="20.25" customHeight="1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</row>
    <row r="513" spans="1:26" ht="20.25" customHeight="1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</row>
    <row r="514" spans="1:26" ht="20.25" customHeight="1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</row>
    <row r="515" spans="1:26" ht="20.25" customHeight="1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</row>
    <row r="516" spans="1:26" ht="20.25" customHeight="1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</row>
    <row r="517" spans="1:26" ht="20.25" customHeight="1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</row>
    <row r="518" spans="1:26" ht="20.25" customHeight="1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</row>
    <row r="519" spans="1:26" ht="20.25" customHeight="1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</row>
    <row r="520" spans="1:26" ht="20.25" customHeight="1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</row>
    <row r="521" spans="1:26" ht="20.25" customHeight="1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</row>
    <row r="522" spans="1:26" ht="20.25" customHeight="1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</row>
    <row r="523" spans="1:26" ht="20.25" customHeight="1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</row>
    <row r="524" spans="1:26" ht="20.25" customHeight="1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</row>
    <row r="525" spans="1:26" ht="20.25" customHeight="1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</row>
    <row r="526" spans="1:26" ht="20.25" customHeight="1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</row>
    <row r="527" spans="1:26" ht="20.25" customHeight="1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</row>
    <row r="528" spans="1:26" ht="20.25" customHeight="1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</row>
    <row r="529" spans="1:26" ht="20.25" customHeight="1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</row>
    <row r="530" spans="1:26" ht="20.25" customHeight="1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</row>
    <row r="531" spans="1:26" ht="20.25" customHeight="1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</row>
    <row r="532" spans="1:26" ht="20.25" customHeight="1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</row>
    <row r="533" spans="1:26" ht="20.25" customHeight="1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</row>
    <row r="534" spans="1:26" ht="20.25" customHeight="1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</row>
    <row r="535" spans="1:26" ht="20.25" customHeight="1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</row>
    <row r="536" spans="1:26" ht="20.25" customHeight="1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</row>
    <row r="537" spans="1:26" ht="20.25" customHeight="1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</row>
    <row r="538" spans="1:26" ht="20.25" customHeight="1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</row>
    <row r="539" spans="1:26" ht="20.25" customHeight="1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</row>
    <row r="540" spans="1:26" ht="20.25" customHeight="1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</row>
    <row r="541" spans="1:26" ht="20.25" customHeight="1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</row>
    <row r="542" spans="1:26" ht="20.25" customHeight="1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</row>
    <row r="543" spans="1:26" ht="20.25" customHeight="1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</row>
    <row r="544" spans="1:26" ht="20.25" customHeight="1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</row>
    <row r="545" spans="1:26" ht="20.25" customHeight="1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</row>
    <row r="546" spans="1:26" ht="20.25" customHeight="1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</row>
    <row r="547" spans="1:26" ht="20.25" customHeight="1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</row>
    <row r="548" spans="1:26" ht="20.25" customHeight="1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</row>
    <row r="549" spans="1:26" ht="20.25" customHeight="1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</row>
    <row r="550" spans="1:26" ht="20.25" customHeight="1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</row>
    <row r="551" spans="1:26" ht="20.25" customHeight="1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</row>
    <row r="552" spans="1:26" ht="20.25" customHeight="1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</row>
    <row r="553" spans="1:26" ht="20.25" customHeight="1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</row>
    <row r="554" spans="1:26" ht="20.25" customHeight="1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</row>
    <row r="555" spans="1:26" ht="20.25" customHeight="1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</row>
    <row r="556" spans="1:26" ht="20.25" customHeight="1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</row>
    <row r="557" spans="1:26" ht="20.25" customHeight="1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</row>
    <row r="558" spans="1:26" ht="20.25" customHeight="1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</row>
    <row r="559" spans="1:26" ht="20.25" customHeight="1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</row>
    <row r="560" spans="1:26" ht="20.25" customHeight="1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</row>
    <row r="561" spans="1:26" ht="20.25" customHeight="1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</row>
    <row r="562" spans="1:26" ht="20.25" customHeight="1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</row>
    <row r="563" spans="1:26" ht="20.25" customHeight="1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</row>
    <row r="564" spans="1:26" ht="20.25" customHeight="1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</row>
    <row r="565" spans="1:26" ht="20.25" customHeight="1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</row>
    <row r="566" spans="1:26" ht="20.25" customHeight="1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</row>
    <row r="567" spans="1:26" ht="20.25" customHeight="1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</row>
    <row r="568" spans="1:26" ht="20.25" customHeight="1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</row>
    <row r="569" spans="1:26" ht="20.25" customHeight="1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</row>
    <row r="570" spans="1:26" ht="20.25" customHeight="1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</row>
    <row r="571" spans="1:26" ht="20.25" customHeight="1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</row>
    <row r="572" spans="1:26" ht="20.25" customHeight="1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</row>
    <row r="573" spans="1:26" ht="20.25" customHeight="1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</row>
    <row r="574" spans="1:26" ht="20.25" customHeight="1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</row>
    <row r="575" spans="1:26" ht="20.25" customHeight="1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</row>
    <row r="576" spans="1:26" ht="20.25" customHeight="1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</row>
    <row r="577" spans="1:26" ht="20.25" customHeight="1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</row>
    <row r="578" spans="1:26" ht="20.25" customHeight="1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</row>
    <row r="579" spans="1:26" ht="20.25" customHeight="1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</row>
    <row r="580" spans="1:26" ht="20.25" customHeight="1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</row>
    <row r="581" spans="1:26" ht="20.25" customHeight="1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</row>
    <row r="582" spans="1:26" ht="20.25" customHeight="1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</row>
    <row r="583" spans="1:26" ht="20.25" customHeight="1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</row>
    <row r="584" spans="1:26" ht="20.25" customHeight="1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</row>
    <row r="585" spans="1:26" ht="20.25" customHeight="1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</row>
    <row r="586" spans="1:26" ht="20.25" customHeight="1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</row>
    <row r="587" spans="1:26" ht="20.25" customHeight="1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</row>
    <row r="588" spans="1:26" ht="20.25" customHeight="1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</row>
    <row r="589" spans="1:26" ht="20.25" customHeight="1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</row>
    <row r="590" spans="1:26" ht="20.25" customHeight="1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</row>
    <row r="591" spans="1:26" ht="20.25" customHeight="1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ht="20.25" customHeight="1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</row>
    <row r="593" spans="1:26" ht="20.25" customHeight="1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</row>
    <row r="594" spans="1:26" ht="20.25" customHeight="1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</row>
    <row r="595" spans="1:26" ht="20.25" customHeight="1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</row>
    <row r="596" spans="1:26" ht="20.25" customHeight="1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</row>
    <row r="597" spans="1:26" ht="20.25" customHeight="1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</row>
    <row r="598" spans="1:26" ht="20.25" customHeight="1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</row>
    <row r="599" spans="1:26" ht="20.25" customHeight="1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</row>
    <row r="600" spans="1:26" ht="20.25" customHeight="1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</row>
    <row r="601" spans="1:26" ht="20.25" customHeight="1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</row>
    <row r="602" spans="1:26" ht="20.25" customHeight="1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</row>
    <row r="603" spans="1:26" ht="20.25" customHeight="1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</row>
    <row r="604" spans="1:26" ht="20.25" customHeight="1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</row>
    <row r="605" spans="1:26" ht="20.25" customHeight="1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</row>
    <row r="606" spans="1:26" ht="20.25" customHeight="1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</row>
    <row r="607" spans="1:26" ht="20.25" customHeight="1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</row>
    <row r="608" spans="1:26" ht="20.25" customHeight="1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</row>
    <row r="609" spans="1:26" ht="20.25" customHeight="1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</row>
    <row r="610" spans="1:26" ht="20.25" customHeight="1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</row>
    <row r="611" spans="1:26" ht="20.25" customHeight="1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</row>
    <row r="612" spans="1:26" ht="20.25" customHeight="1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</row>
    <row r="613" spans="1:26" ht="20.25" customHeight="1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</row>
    <row r="614" spans="1:26" ht="20.25" customHeight="1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</row>
    <row r="615" spans="1:26" ht="20.25" customHeight="1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</row>
    <row r="616" spans="1:26" ht="20.25" customHeight="1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</row>
    <row r="617" spans="1:26" ht="20.25" customHeight="1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</row>
    <row r="618" spans="1:26" ht="20.25" customHeight="1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</row>
    <row r="619" spans="1:26" ht="20.25" customHeight="1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</row>
    <row r="620" spans="1:26" ht="20.25" customHeight="1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</row>
    <row r="621" spans="1:26" ht="20.25" customHeight="1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</row>
    <row r="622" spans="1:26" ht="20.25" customHeight="1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</row>
    <row r="623" spans="1:26" ht="20.25" customHeight="1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</row>
    <row r="624" spans="1:26" ht="20.25" customHeight="1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</row>
    <row r="625" spans="1:26" ht="20.25" customHeight="1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</row>
    <row r="626" spans="1:26" ht="20.25" customHeight="1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</row>
    <row r="627" spans="1:26" ht="20.25" customHeight="1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</row>
    <row r="628" spans="1:26" ht="20.25" customHeight="1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</row>
    <row r="629" spans="1:26" ht="20.25" customHeight="1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</row>
    <row r="630" spans="1:26" ht="20.25" customHeight="1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</row>
    <row r="631" spans="1:26" ht="20.25" customHeight="1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</row>
    <row r="632" spans="1:26" ht="20.25" customHeight="1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</row>
    <row r="633" spans="1:26" ht="20.25" customHeight="1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</row>
    <row r="634" spans="1:26" ht="20.25" customHeight="1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</row>
    <row r="635" spans="1:26" ht="20.25" customHeight="1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</row>
    <row r="636" spans="1:26" ht="20.25" customHeight="1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</row>
    <row r="637" spans="1:26" ht="20.25" customHeight="1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</row>
    <row r="638" spans="1:26" ht="20.25" customHeight="1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</row>
    <row r="639" spans="1:26" ht="20.25" customHeight="1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</row>
    <row r="640" spans="1:26" ht="20.25" customHeight="1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</row>
    <row r="641" spans="1:26" ht="20.25" customHeight="1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</row>
    <row r="642" spans="1:26" ht="20.25" customHeight="1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</row>
    <row r="643" spans="1:26" ht="20.25" customHeight="1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</row>
    <row r="644" spans="1:26" ht="20.25" customHeight="1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</row>
    <row r="645" spans="1:26" ht="20.25" customHeight="1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</row>
    <row r="646" spans="1:26" ht="20.25" customHeight="1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</row>
    <row r="647" spans="1:26" ht="20.25" customHeight="1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</row>
    <row r="648" spans="1:26" ht="20.25" customHeight="1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</row>
    <row r="649" spans="1:26" ht="20.25" customHeight="1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</row>
    <row r="650" spans="1:26" ht="20.25" customHeight="1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</row>
    <row r="651" spans="1:26" ht="20.25" customHeight="1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</row>
    <row r="652" spans="1:26" ht="20.25" customHeight="1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</row>
    <row r="653" spans="1:26" ht="20.25" customHeight="1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</row>
    <row r="654" spans="1:26" ht="20.25" customHeight="1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</row>
    <row r="655" spans="1:26" ht="20.25" customHeight="1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</row>
    <row r="656" spans="1:26" ht="20.25" customHeight="1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</row>
    <row r="657" spans="1:26" ht="20.25" customHeight="1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</row>
    <row r="658" spans="1:26" ht="20.25" customHeight="1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</row>
    <row r="659" spans="1:26" ht="20.25" customHeight="1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</row>
    <row r="660" spans="1:26" ht="20.25" customHeight="1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</row>
    <row r="661" spans="1:26" ht="20.25" customHeight="1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</row>
    <row r="662" spans="1:26" ht="20.25" customHeight="1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</row>
    <row r="663" spans="1:26" ht="20.25" customHeight="1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</row>
    <row r="664" spans="1:26" ht="20.25" customHeight="1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</row>
    <row r="665" spans="1:26" ht="20.25" customHeight="1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</row>
    <row r="666" spans="1:26" ht="20.25" customHeight="1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</row>
    <row r="667" spans="1:26" ht="20.25" customHeight="1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</row>
    <row r="668" spans="1:26" ht="20.25" customHeight="1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</row>
    <row r="669" spans="1:26" ht="20.25" customHeight="1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</row>
    <row r="670" spans="1:26" ht="20.25" customHeight="1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</row>
    <row r="671" spans="1:26" ht="20.25" customHeight="1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</row>
    <row r="672" spans="1:26" ht="20.25" customHeight="1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</row>
    <row r="673" spans="1:26" ht="20.25" customHeight="1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</row>
    <row r="674" spans="1:26" ht="20.25" customHeight="1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</row>
    <row r="675" spans="1:26" ht="20.25" customHeight="1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</row>
    <row r="676" spans="1:26" ht="20.25" customHeight="1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</row>
    <row r="677" spans="1:26" ht="20.25" customHeight="1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</row>
    <row r="678" spans="1:26" ht="20.25" customHeight="1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</row>
    <row r="679" spans="1:26" ht="20.25" customHeight="1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</row>
    <row r="680" spans="1:26" ht="20.25" customHeight="1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</row>
    <row r="681" spans="1:26" ht="20.25" customHeight="1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</row>
    <row r="682" spans="1:26" ht="20.25" customHeight="1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</row>
    <row r="683" spans="1:26" ht="20.25" customHeight="1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</row>
    <row r="684" spans="1:26" ht="20.25" customHeight="1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</row>
    <row r="685" spans="1:26" ht="20.25" customHeight="1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</row>
    <row r="686" spans="1:26" ht="20.25" customHeight="1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</row>
    <row r="687" spans="1:26" ht="20.25" customHeight="1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</row>
    <row r="688" spans="1:26" ht="20.25" customHeight="1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</row>
    <row r="689" spans="1:26" ht="20.25" customHeight="1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</row>
    <row r="690" spans="1:26" ht="20.25" customHeight="1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</row>
    <row r="691" spans="1:26" ht="20.25" customHeight="1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</row>
    <row r="692" spans="1:26" ht="20.25" customHeight="1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</row>
    <row r="693" spans="1:26" ht="20.25" customHeight="1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</row>
    <row r="694" spans="1:26" ht="20.25" customHeight="1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</row>
    <row r="695" spans="1:26" ht="20.25" customHeight="1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</row>
    <row r="696" spans="1:26" ht="20.25" customHeight="1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</row>
    <row r="697" spans="1:26" ht="20.25" customHeight="1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</row>
    <row r="698" spans="1:26" ht="20.25" customHeight="1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</row>
    <row r="699" spans="1:26" ht="20.25" customHeight="1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</row>
    <row r="700" spans="1:26" ht="20.25" customHeight="1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</row>
    <row r="701" spans="1:26" ht="20.25" customHeight="1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</row>
    <row r="702" spans="1:26" ht="20.25" customHeight="1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</row>
    <row r="703" spans="1:26" ht="20.25" customHeight="1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</row>
    <row r="704" spans="1:26" ht="20.25" customHeight="1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</row>
    <row r="705" spans="1:26" ht="20.25" customHeight="1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</row>
    <row r="706" spans="1:26" ht="20.25" customHeight="1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</row>
    <row r="707" spans="1:26" ht="20.25" customHeight="1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</row>
    <row r="708" spans="1:26" ht="20.25" customHeight="1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</row>
    <row r="709" spans="1:26" ht="20.25" customHeight="1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</row>
    <row r="710" spans="1:26" ht="20.25" customHeight="1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</row>
    <row r="711" spans="1:26" ht="20.25" customHeight="1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</row>
    <row r="712" spans="1:26" ht="20.25" customHeight="1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</row>
    <row r="713" spans="1:26" ht="20.25" customHeight="1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</row>
    <row r="714" spans="1:26" ht="20.25" customHeight="1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</row>
    <row r="715" spans="1:26" ht="20.25" customHeight="1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</row>
    <row r="716" spans="1:26" ht="20.25" customHeight="1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</row>
    <row r="717" spans="1:26" ht="20.25" customHeight="1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</row>
    <row r="718" spans="1:26" ht="20.25" customHeight="1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</row>
    <row r="719" spans="1:26" ht="20.25" customHeight="1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</row>
    <row r="720" spans="1:26" ht="20.25" customHeight="1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</row>
    <row r="721" spans="1:26" ht="20.25" customHeight="1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</row>
    <row r="722" spans="1:26" ht="20.25" customHeight="1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</row>
    <row r="723" spans="1:26" ht="20.25" customHeight="1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</row>
    <row r="724" spans="1:26" ht="20.25" customHeight="1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</row>
    <row r="725" spans="1:26" ht="20.25" customHeight="1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</row>
    <row r="726" spans="1:26" ht="20.25" customHeight="1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</row>
    <row r="727" spans="1:26" ht="20.25" customHeight="1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</row>
    <row r="728" spans="1:26" ht="20.25" customHeight="1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</row>
    <row r="729" spans="1:26" ht="20.25" customHeight="1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</row>
    <row r="730" spans="1:26" ht="20.25" customHeight="1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</row>
    <row r="731" spans="1:26" ht="20.25" customHeight="1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</row>
    <row r="732" spans="1:26" ht="20.25" customHeight="1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</row>
    <row r="733" spans="1:26" ht="20.25" customHeight="1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</row>
    <row r="734" spans="1:26" ht="20.25" customHeight="1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</row>
    <row r="735" spans="1:26" ht="20.25" customHeight="1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</row>
    <row r="736" spans="1:26" ht="20.25" customHeight="1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</row>
    <row r="737" spans="1:26" ht="20.25" customHeight="1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</row>
    <row r="738" spans="1:26" ht="20.25" customHeight="1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</row>
    <row r="739" spans="1:26" ht="20.25" customHeight="1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</row>
    <row r="740" spans="1:26" ht="20.25" customHeight="1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</row>
    <row r="741" spans="1:26" ht="20.25" customHeight="1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</row>
    <row r="742" spans="1:26" ht="20.25" customHeight="1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</row>
    <row r="743" spans="1:26" ht="20.25" customHeight="1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</row>
    <row r="744" spans="1:26" ht="20.25" customHeight="1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</row>
    <row r="745" spans="1:26" ht="20.25" customHeight="1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</row>
    <row r="746" spans="1:26" ht="20.25" customHeight="1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</row>
    <row r="747" spans="1:26" ht="20.25" customHeight="1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</row>
    <row r="748" spans="1:26" ht="20.25" customHeight="1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</row>
    <row r="749" spans="1:26" ht="20.25" customHeight="1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</row>
    <row r="750" spans="1:26" ht="20.25" customHeight="1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</row>
    <row r="751" spans="1:26" ht="20.25" customHeight="1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</row>
    <row r="752" spans="1:26" ht="20.25" customHeight="1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</row>
    <row r="753" spans="1:26" ht="20.25" customHeight="1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</row>
    <row r="754" spans="1:26" ht="20.25" customHeight="1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</row>
    <row r="755" spans="1:26" ht="20.25" customHeight="1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</row>
    <row r="756" spans="1:26" ht="20.25" customHeight="1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</row>
    <row r="757" spans="1:26" ht="20.25" customHeight="1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</row>
    <row r="758" spans="1:26" ht="20.25" customHeight="1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</row>
    <row r="759" spans="1:26" ht="20.25" customHeight="1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</row>
    <row r="760" spans="1:26" ht="20.25" customHeight="1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</row>
    <row r="761" spans="1:26" ht="20.25" customHeight="1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</row>
    <row r="762" spans="1:26" ht="20.25" customHeight="1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</row>
    <row r="763" spans="1:26" ht="20.25" customHeight="1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</row>
    <row r="764" spans="1:26" ht="20.25" customHeight="1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</row>
    <row r="765" spans="1:26" ht="20.25" customHeight="1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</row>
    <row r="766" spans="1:26" ht="20.25" customHeight="1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</row>
    <row r="767" spans="1:26" ht="20.25" customHeight="1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</row>
    <row r="768" spans="1:26" ht="20.25" customHeight="1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</row>
    <row r="769" spans="1:26" ht="20.25" customHeight="1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</row>
    <row r="770" spans="1:26" ht="20.25" customHeight="1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</row>
    <row r="771" spans="1:26" ht="20.25" customHeight="1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</row>
    <row r="772" spans="1:26" ht="20.25" customHeight="1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</row>
    <row r="773" spans="1:26" ht="20.25" customHeight="1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</row>
    <row r="774" spans="1:26" ht="20.25" customHeight="1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</row>
    <row r="775" spans="1:26" ht="20.25" customHeight="1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</row>
    <row r="776" spans="1:26" ht="20.25" customHeight="1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</row>
    <row r="777" spans="1:26" ht="20.25" customHeight="1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</row>
    <row r="778" spans="1:26" ht="20.25" customHeight="1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</row>
    <row r="779" spans="1:26" ht="20.25" customHeight="1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</row>
    <row r="780" spans="1:26" ht="20.25" customHeight="1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</row>
    <row r="781" spans="1:26" ht="20.25" customHeight="1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</row>
    <row r="782" spans="1:26" ht="20.25" customHeight="1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</row>
    <row r="783" spans="1:26" ht="20.25" customHeight="1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</row>
    <row r="784" spans="1:26" ht="20.25" customHeight="1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</row>
    <row r="785" spans="1:26" ht="20.25" customHeight="1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</row>
    <row r="786" spans="1:26" ht="20.25" customHeight="1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</row>
    <row r="787" spans="1:26" ht="20.25" customHeight="1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</row>
    <row r="788" spans="1:26" ht="20.25" customHeight="1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</row>
    <row r="789" spans="1:26" ht="20.25" customHeight="1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</row>
    <row r="790" spans="1:26" ht="20.25" customHeight="1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</row>
    <row r="791" spans="1:26" ht="20.25" customHeight="1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</row>
    <row r="792" spans="1:26" ht="20.25" customHeight="1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</row>
    <row r="793" spans="1:26" ht="20.25" customHeight="1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</row>
    <row r="794" spans="1:26" ht="20.25" customHeight="1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</row>
    <row r="795" spans="1:26" ht="20.25" customHeight="1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</row>
    <row r="796" spans="1:26" ht="20.25" customHeight="1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</row>
    <row r="797" spans="1:26" ht="20.25" customHeight="1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</row>
    <row r="798" spans="1:26" ht="20.25" customHeight="1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</row>
    <row r="799" spans="1:26" ht="20.25" customHeight="1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</row>
    <row r="800" spans="1:26" ht="20.25" customHeight="1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</row>
    <row r="801" spans="1:26" ht="20.25" customHeight="1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</row>
    <row r="802" spans="1:26" ht="20.25" customHeight="1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</row>
    <row r="803" spans="1:26" ht="20.25" customHeight="1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</row>
    <row r="804" spans="1:26" ht="20.25" customHeight="1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</row>
    <row r="805" spans="1:26" ht="20.25" customHeight="1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</row>
    <row r="806" spans="1:26" ht="20.25" customHeight="1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</row>
    <row r="807" spans="1:26" ht="20.25" customHeight="1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</row>
    <row r="808" spans="1:26" ht="20.25" customHeight="1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</row>
    <row r="809" spans="1:26" ht="20.25" customHeight="1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</row>
    <row r="810" spans="1:26" ht="20.25" customHeight="1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</row>
    <row r="811" spans="1:26" ht="20.25" customHeight="1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</row>
    <row r="812" spans="1:26" ht="20.25" customHeight="1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</row>
    <row r="813" spans="1:26" ht="20.25" customHeight="1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</row>
    <row r="814" spans="1:26" ht="20.25" customHeight="1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</row>
    <row r="815" spans="1:26" ht="20.25" customHeight="1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</row>
    <row r="816" spans="1:26" ht="20.25" customHeight="1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</row>
    <row r="817" spans="1:26" ht="20.25" customHeight="1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</row>
    <row r="818" spans="1:26" ht="20.25" customHeight="1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</row>
    <row r="819" spans="1:26" ht="20.25" customHeight="1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</row>
    <row r="820" spans="1:26" ht="20.25" customHeight="1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</row>
    <row r="821" spans="1:26" ht="20.25" customHeight="1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</row>
    <row r="822" spans="1:26" ht="20.25" customHeight="1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</row>
    <row r="823" spans="1:26" ht="20.25" customHeight="1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</row>
    <row r="824" spans="1:26" ht="20.25" customHeight="1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</row>
    <row r="825" spans="1:26" ht="20.25" customHeight="1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</row>
    <row r="826" spans="1:26" ht="20.25" customHeight="1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</row>
    <row r="827" spans="1:26" ht="20.25" customHeight="1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</row>
    <row r="828" spans="1:26" ht="20.25" customHeight="1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</row>
    <row r="829" spans="1:26" ht="20.25" customHeight="1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</row>
    <row r="830" spans="1:26" ht="20.25" customHeight="1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</row>
    <row r="831" spans="1:26" ht="20.25" customHeight="1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</row>
    <row r="832" spans="1:26" ht="20.25" customHeight="1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</row>
    <row r="833" spans="1:26" ht="20.25" customHeight="1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</row>
    <row r="834" spans="1:26" ht="20.25" customHeight="1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</row>
    <row r="835" spans="1:26" ht="20.25" customHeight="1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</row>
    <row r="836" spans="1:26" ht="20.25" customHeight="1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</row>
    <row r="837" spans="1:26" ht="20.25" customHeight="1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</row>
    <row r="838" spans="1:26" ht="20.25" customHeight="1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</row>
    <row r="839" spans="1:26" ht="20.25" customHeight="1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</row>
    <row r="840" spans="1:26" ht="20.25" customHeight="1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</row>
    <row r="841" spans="1:26" ht="20.25" customHeight="1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</row>
    <row r="842" spans="1:26" ht="20.25" customHeight="1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</row>
    <row r="843" spans="1:26" ht="20.25" customHeight="1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</row>
    <row r="844" spans="1:26" ht="20.25" customHeight="1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</row>
    <row r="845" spans="1:26" ht="20.25" customHeight="1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</row>
    <row r="846" spans="1:26" ht="20.25" customHeight="1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</row>
    <row r="847" spans="1:26" ht="20.25" customHeight="1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</row>
    <row r="848" spans="1:26" ht="20.25" customHeight="1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</row>
    <row r="849" spans="1:26" ht="20.25" customHeight="1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</row>
    <row r="850" spans="1:26" ht="20.25" customHeight="1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</row>
    <row r="851" spans="1:26" ht="20.25" customHeight="1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</row>
    <row r="852" spans="1:26" ht="20.25" customHeight="1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</row>
    <row r="853" spans="1:26" ht="20.25" customHeight="1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</row>
    <row r="854" spans="1:26" ht="20.25" customHeight="1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</row>
    <row r="855" spans="1:26" ht="20.25" customHeight="1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</row>
    <row r="856" spans="1:26" ht="20.25" customHeight="1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</row>
    <row r="857" spans="1:26" ht="20.25" customHeight="1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</row>
    <row r="858" spans="1:26" ht="20.25" customHeight="1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</row>
    <row r="859" spans="1:26" ht="20.25" customHeight="1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</row>
    <row r="860" spans="1:26" ht="20.25" customHeight="1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</row>
    <row r="861" spans="1:26" ht="20.25" customHeight="1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</row>
    <row r="862" spans="1:26" ht="20.25" customHeight="1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</row>
    <row r="863" spans="1:26" ht="20.25" customHeight="1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</row>
    <row r="864" spans="1:26" ht="20.25" customHeight="1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</row>
    <row r="865" spans="1:26" ht="20.25" customHeight="1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</row>
    <row r="866" spans="1:26" ht="20.25" customHeight="1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</row>
    <row r="867" spans="1:26" ht="20.25" customHeight="1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</row>
    <row r="868" spans="1:26" ht="20.25" customHeight="1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</row>
    <row r="869" spans="1:26" ht="20.25" customHeight="1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</row>
    <row r="870" spans="1:26" ht="20.25" customHeight="1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</row>
    <row r="871" spans="1:26" ht="20.25" customHeight="1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</row>
    <row r="872" spans="1:26" ht="20.25" customHeight="1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</row>
    <row r="873" spans="1:26" ht="20.25" customHeight="1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</row>
    <row r="874" spans="1:26" ht="20.25" customHeight="1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</row>
    <row r="875" spans="1:26" ht="20.25" customHeight="1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</row>
    <row r="876" spans="1:26" ht="20.25" customHeight="1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</row>
    <row r="877" spans="1:26" ht="20.25" customHeight="1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</row>
    <row r="878" spans="1:26" ht="20.25" customHeight="1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</row>
    <row r="879" spans="1:26" ht="20.25" customHeight="1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</row>
    <row r="880" spans="1:26" ht="20.25" customHeight="1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</row>
    <row r="881" spans="1:26" ht="20.25" customHeight="1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</row>
    <row r="882" spans="1:26" ht="20.25" customHeight="1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</row>
    <row r="883" spans="1:26" ht="20.25" customHeight="1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</row>
    <row r="884" spans="1:26" ht="20.25" customHeight="1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</row>
    <row r="885" spans="1:26" ht="20.25" customHeight="1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</row>
    <row r="886" spans="1:26" ht="20.25" customHeight="1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</row>
    <row r="887" spans="1:26" ht="20.25" customHeight="1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</row>
    <row r="888" spans="1:26" ht="20.25" customHeight="1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</row>
    <row r="889" spans="1:26" ht="20.25" customHeight="1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</row>
    <row r="890" spans="1:26" ht="20.25" customHeight="1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</row>
    <row r="891" spans="1:26" ht="20.25" customHeight="1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</row>
    <row r="892" spans="1:26" ht="20.25" customHeight="1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</row>
    <row r="893" spans="1:26" ht="20.25" customHeight="1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</row>
    <row r="894" spans="1:26" ht="20.25" customHeight="1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</row>
    <row r="895" spans="1:26" ht="20.25" customHeight="1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</row>
    <row r="896" spans="1:26" ht="20.25" customHeight="1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</row>
    <row r="897" spans="1:26" ht="20.25" customHeight="1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</row>
    <row r="898" spans="1:26" ht="20.25" customHeight="1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</row>
    <row r="899" spans="1:26" ht="20.25" customHeight="1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</row>
    <row r="900" spans="1:26" ht="20.25" customHeight="1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</row>
    <row r="901" spans="1:26" ht="20.25" customHeight="1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</row>
    <row r="902" spans="1:26" ht="20.25" customHeight="1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</row>
    <row r="903" spans="1:26" ht="20.25" customHeight="1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</row>
    <row r="904" spans="1:26" ht="20.25" customHeight="1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</row>
    <row r="905" spans="1:26" ht="20.25" customHeight="1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</row>
    <row r="906" spans="1:26" ht="20.25" customHeight="1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</row>
    <row r="907" spans="1:26" ht="20.25" customHeight="1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</row>
    <row r="908" spans="1:26" ht="20.25" customHeight="1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</row>
    <row r="909" spans="1:26" ht="20.25" customHeight="1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</row>
    <row r="910" spans="1:26" ht="20.25" customHeight="1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</row>
    <row r="911" spans="1:26" ht="20.25" customHeight="1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</row>
    <row r="912" spans="1:26" ht="20.25" customHeight="1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</row>
    <row r="913" spans="1:26" ht="20.25" customHeight="1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</row>
    <row r="914" spans="1:26" ht="20.25" customHeight="1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</row>
    <row r="915" spans="1:26" ht="20.25" customHeight="1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</row>
    <row r="916" spans="1:26" ht="20.25" customHeight="1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</row>
    <row r="917" spans="1:26" ht="20.25" customHeight="1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</row>
    <row r="918" spans="1:26" ht="20.25" customHeight="1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</row>
    <row r="919" spans="1:26" ht="20.25" customHeight="1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</row>
    <row r="920" spans="1:26" ht="20.25" customHeight="1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</row>
    <row r="921" spans="1:26" ht="20.25" customHeight="1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</row>
    <row r="922" spans="1:26" ht="20.25" customHeight="1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</row>
    <row r="923" spans="1:26" ht="20.25" customHeight="1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</row>
    <row r="924" spans="1:26" ht="20.25" customHeight="1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</row>
    <row r="925" spans="1:26" ht="20.25" customHeight="1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</row>
    <row r="926" spans="1:26" ht="20.25" customHeight="1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</row>
    <row r="927" spans="1:26" ht="20.25" customHeight="1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</row>
    <row r="928" spans="1:26" ht="20.25" customHeight="1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</row>
    <row r="929" spans="1:26" ht="20.25" customHeight="1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</row>
    <row r="930" spans="1:26" ht="20.25" customHeight="1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</row>
    <row r="931" spans="1:26" ht="20.25" customHeight="1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</row>
    <row r="932" spans="1:26" ht="20.25" customHeight="1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</row>
    <row r="933" spans="1:26" ht="20.25" customHeight="1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</row>
    <row r="934" spans="1:26" ht="20.25" customHeight="1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</row>
    <row r="935" spans="1:26" ht="20.25" customHeight="1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</row>
    <row r="936" spans="1:26" ht="20.25" customHeight="1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</row>
    <row r="937" spans="1:26" ht="20.25" customHeight="1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</row>
    <row r="938" spans="1:26" ht="20.25" customHeight="1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</row>
    <row r="939" spans="1:26" ht="20.25" customHeight="1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</row>
    <row r="940" spans="1:26" ht="20.25" customHeight="1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</row>
    <row r="941" spans="1:26" ht="20.25" customHeight="1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</row>
    <row r="942" spans="1:26" ht="20.25" customHeight="1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</row>
    <row r="943" spans="1:26" ht="20.25" customHeight="1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</row>
    <row r="944" spans="1:26" ht="20.25" customHeight="1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</row>
    <row r="945" spans="1:26" ht="20.25" customHeight="1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</row>
    <row r="946" spans="1:26" ht="20.25" customHeight="1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</row>
    <row r="947" spans="1:26" ht="20.25" customHeight="1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</row>
    <row r="948" spans="1:26" ht="20.25" customHeight="1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</row>
    <row r="949" spans="1:26" ht="20.25" customHeight="1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</row>
    <row r="950" spans="1:26" ht="20.25" customHeight="1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</row>
    <row r="951" spans="1:26" ht="20.25" customHeight="1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</row>
    <row r="952" spans="1:26" ht="20.25" customHeight="1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</row>
    <row r="953" spans="1:26" ht="20.25" customHeight="1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</row>
    <row r="954" spans="1:26" ht="20.25" customHeight="1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</row>
    <row r="955" spans="1:26" ht="20.25" customHeight="1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</row>
    <row r="956" spans="1:26" ht="20.25" customHeight="1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</row>
    <row r="957" spans="1:26" ht="20.25" customHeight="1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</row>
    <row r="958" spans="1:26" ht="20.25" customHeight="1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</row>
    <row r="959" spans="1:26" ht="20.25" customHeight="1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</row>
    <row r="960" spans="1:26" ht="20.25" customHeight="1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</row>
    <row r="961" spans="1:26" ht="20.25" customHeight="1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</row>
    <row r="962" spans="1:26" ht="20.25" customHeight="1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</row>
    <row r="963" spans="1:26" ht="20.25" customHeight="1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</row>
    <row r="964" spans="1:26" ht="20.25" customHeight="1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</row>
    <row r="965" spans="1:26" ht="20.25" customHeight="1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</row>
    <row r="966" spans="1:26" ht="20.25" customHeight="1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</row>
    <row r="967" spans="1:26" ht="20.25" customHeight="1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</row>
    <row r="968" spans="1:26" ht="20.25" customHeight="1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</row>
    <row r="969" spans="1:26" ht="20.25" customHeight="1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</row>
    <row r="970" spans="1:26" ht="20.25" customHeight="1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</row>
    <row r="971" spans="1:26" ht="20.25" customHeight="1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</row>
    <row r="972" spans="1:26" ht="20.25" customHeight="1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</row>
    <row r="973" spans="1:26" ht="20.25" customHeight="1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</row>
    <row r="974" spans="1:26" ht="20.25" customHeight="1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</row>
    <row r="975" spans="1:26" ht="20.25" customHeight="1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</row>
    <row r="976" spans="1:26" ht="20.25" customHeight="1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</row>
    <row r="977" spans="1:26" ht="20.25" customHeight="1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</row>
    <row r="978" spans="1:26" ht="20.25" customHeight="1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</row>
    <row r="979" spans="1:26" ht="20.25" customHeight="1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</row>
    <row r="980" spans="1:26" ht="20.25" customHeight="1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</row>
    <row r="981" spans="1:26" ht="20.25" customHeight="1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</row>
    <row r="982" spans="1:26" ht="20.25" customHeight="1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</row>
    <row r="983" spans="1:26" ht="20.25" customHeight="1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</row>
    <row r="984" spans="1:26" ht="20.25" customHeight="1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</row>
    <row r="985" spans="1:26" ht="20.25" customHeight="1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</row>
    <row r="986" spans="1:26" ht="20.25" customHeight="1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</row>
    <row r="987" spans="1:26" ht="20.25" customHeight="1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</row>
    <row r="988" spans="1:26" ht="20.25" customHeight="1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</row>
    <row r="989" spans="1:26" ht="20.25" customHeight="1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</row>
    <row r="990" spans="1:26" ht="20.25" customHeight="1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</row>
    <row r="991" spans="1:26" ht="20.25" customHeight="1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</row>
    <row r="992" spans="1:26" ht="20.25" customHeight="1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</row>
    <row r="993" spans="1:26" ht="20.25" customHeight="1">
      <c r="A993" s="21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</row>
    <row r="994" spans="1:26" ht="20.25" customHeight="1">
      <c r="A994" s="21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</row>
    <row r="995" spans="1:26" ht="20.25" customHeight="1">
      <c r="A995" s="21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</row>
    <row r="996" spans="1:26" ht="20.25" customHeight="1">
      <c r="A996" s="21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</row>
    <row r="997" spans="1:26" ht="20.25" customHeight="1">
      <c r="A997" s="21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</row>
    <row r="998" spans="1:26" ht="20.25" customHeight="1">
      <c r="A998" s="21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</row>
    <row r="999" spans="1:26" ht="20.25" customHeight="1">
      <c r="A999" s="21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</row>
    <row r="1000" spans="1:26" ht="20.25" customHeight="1">
      <c r="A1000" s="21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</row>
  </sheetData>
  <autoFilter ref="A1:G1" xr:uid="{00000000-0009-0000-0000-000006000000}"/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 filterMode="1"/>
  <dimension ref="A1:Z1000"/>
  <sheetViews>
    <sheetView workbookViewId="0"/>
  </sheetViews>
  <sheetFormatPr defaultColWidth="11.21875" defaultRowHeight="15" customHeight="1"/>
  <cols>
    <col min="1" max="1" width="9.6640625" customWidth="1"/>
    <col min="2" max="2" width="30.21875" customWidth="1"/>
    <col min="3" max="3" width="8.44140625" customWidth="1"/>
    <col min="4" max="4" width="5" customWidth="1"/>
    <col min="5" max="5" width="5.21875" customWidth="1"/>
    <col min="6" max="6" width="5" customWidth="1"/>
    <col min="7" max="7" width="4.5546875" customWidth="1"/>
    <col min="8" max="8" width="7.109375" customWidth="1"/>
    <col min="9" max="9" width="6.33203125" customWidth="1"/>
    <col min="10" max="10" width="7.21875" customWidth="1"/>
    <col min="11" max="11" width="35.44140625" customWidth="1"/>
    <col min="12" max="26" width="8" customWidth="1"/>
  </cols>
  <sheetData>
    <row r="1" spans="1:26" ht="22.5" customHeight="1">
      <c r="A1" s="51" t="s">
        <v>183</v>
      </c>
      <c r="B1" s="52" t="s">
        <v>184</v>
      </c>
      <c r="C1" s="51" t="s">
        <v>11</v>
      </c>
      <c r="D1" s="51" t="s">
        <v>185</v>
      </c>
      <c r="E1" s="51" t="s">
        <v>186</v>
      </c>
      <c r="F1" s="51" t="s">
        <v>187</v>
      </c>
      <c r="G1" s="53" t="s">
        <v>188</v>
      </c>
      <c r="H1" s="52" t="s">
        <v>189</v>
      </c>
      <c r="I1" s="52" t="s">
        <v>190</v>
      </c>
      <c r="J1" s="52" t="s">
        <v>191</v>
      </c>
      <c r="K1" s="51" t="s">
        <v>192</v>
      </c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20.25" hidden="1" customHeight="1">
      <c r="A2" s="54">
        <v>126027</v>
      </c>
      <c r="B2" s="55" t="s">
        <v>123</v>
      </c>
      <c r="C2" s="56">
        <v>2</v>
      </c>
      <c r="D2" s="57">
        <v>1</v>
      </c>
      <c r="E2" s="57">
        <v>0</v>
      </c>
      <c r="F2" s="57">
        <v>1</v>
      </c>
      <c r="G2" s="57">
        <f t="shared" ref="G2:G21" si="0">(F2*30)+(E2*45)+(D2*15)</f>
        <v>45</v>
      </c>
      <c r="H2" s="57">
        <v>6</v>
      </c>
      <c r="I2" s="57">
        <v>2019</v>
      </c>
      <c r="J2" s="57" t="s">
        <v>193</v>
      </c>
      <c r="K2" s="57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ht="20.25" hidden="1" customHeight="1">
      <c r="A3" s="54">
        <v>126027</v>
      </c>
      <c r="B3" s="55" t="s">
        <v>123</v>
      </c>
      <c r="C3" s="56">
        <v>2</v>
      </c>
      <c r="D3" s="57">
        <v>1</v>
      </c>
      <c r="E3" s="57">
        <v>0</v>
      </c>
      <c r="F3" s="57">
        <v>1</v>
      </c>
      <c r="G3" s="57">
        <f t="shared" si="0"/>
        <v>45</v>
      </c>
      <c r="H3" s="57">
        <v>6</v>
      </c>
      <c r="I3" s="57">
        <v>2020</v>
      </c>
      <c r="J3" s="57" t="s">
        <v>193</v>
      </c>
      <c r="K3" s="57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ht="20.25" hidden="1" customHeight="1">
      <c r="A4" s="54">
        <v>128051</v>
      </c>
      <c r="B4" s="23" t="s">
        <v>156</v>
      </c>
      <c r="C4" s="56">
        <v>3</v>
      </c>
      <c r="D4" s="57">
        <v>3</v>
      </c>
      <c r="E4" s="57">
        <v>0</v>
      </c>
      <c r="F4" s="57">
        <v>0</v>
      </c>
      <c r="G4" s="57">
        <f t="shared" si="0"/>
        <v>45</v>
      </c>
      <c r="H4" s="57">
        <v>5</v>
      </c>
      <c r="I4" s="57">
        <v>2019</v>
      </c>
      <c r="J4" s="57" t="s">
        <v>194</v>
      </c>
      <c r="K4" s="23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 ht="20.25" hidden="1" customHeight="1">
      <c r="A5" s="54">
        <v>128051</v>
      </c>
      <c r="B5" s="23" t="s">
        <v>156</v>
      </c>
      <c r="C5" s="56">
        <v>3</v>
      </c>
      <c r="D5" s="57">
        <v>3</v>
      </c>
      <c r="E5" s="57">
        <v>0</v>
      </c>
      <c r="F5" s="57">
        <v>0</v>
      </c>
      <c r="G5" s="57">
        <f t="shared" si="0"/>
        <v>45</v>
      </c>
      <c r="H5" s="57">
        <v>5</v>
      </c>
      <c r="I5" s="57">
        <v>2020</v>
      </c>
      <c r="J5" s="57" t="s">
        <v>194</v>
      </c>
      <c r="K5" s="23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ht="20.25" hidden="1" customHeight="1">
      <c r="A6" s="54">
        <v>128052</v>
      </c>
      <c r="B6" s="55" t="s">
        <v>162</v>
      </c>
      <c r="C6" s="56">
        <v>3</v>
      </c>
      <c r="D6" s="57">
        <v>3</v>
      </c>
      <c r="E6" s="57">
        <v>0</v>
      </c>
      <c r="F6" s="57">
        <v>0</v>
      </c>
      <c r="G6" s="57">
        <f t="shared" si="0"/>
        <v>45</v>
      </c>
      <c r="H6" s="56">
        <v>6</v>
      </c>
      <c r="I6" s="57">
        <v>2019</v>
      </c>
      <c r="J6" s="57" t="s">
        <v>194</v>
      </c>
      <c r="K6" s="57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20.25" hidden="1" customHeight="1">
      <c r="A7" s="54">
        <v>128052</v>
      </c>
      <c r="B7" s="55" t="s">
        <v>162</v>
      </c>
      <c r="C7" s="56">
        <v>3</v>
      </c>
      <c r="D7" s="57">
        <v>3</v>
      </c>
      <c r="E7" s="57">
        <v>0</v>
      </c>
      <c r="F7" s="57">
        <v>0</v>
      </c>
      <c r="G7" s="57">
        <f t="shared" si="0"/>
        <v>45</v>
      </c>
      <c r="H7" s="57">
        <v>6</v>
      </c>
      <c r="I7" s="57">
        <v>2020</v>
      </c>
      <c r="J7" s="57" t="s">
        <v>194</v>
      </c>
      <c r="K7" s="23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ht="20.25" customHeight="1">
      <c r="A8" s="54">
        <v>127021</v>
      </c>
      <c r="B8" s="49" t="s">
        <v>57</v>
      </c>
      <c r="C8" s="56">
        <v>3</v>
      </c>
      <c r="D8" s="57">
        <v>3</v>
      </c>
      <c r="E8" s="57">
        <v>0</v>
      </c>
      <c r="F8" s="57">
        <v>0</v>
      </c>
      <c r="G8" s="57">
        <f t="shared" si="0"/>
        <v>45</v>
      </c>
      <c r="H8" s="57">
        <v>5</v>
      </c>
      <c r="I8" s="57">
        <v>2019</v>
      </c>
      <c r="J8" s="57" t="s">
        <v>195</v>
      </c>
      <c r="K8" s="23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26" ht="20.25" hidden="1" customHeight="1">
      <c r="A9" s="54">
        <v>127021</v>
      </c>
      <c r="B9" s="49" t="s">
        <v>57</v>
      </c>
      <c r="C9" s="56">
        <v>3</v>
      </c>
      <c r="D9" s="57">
        <v>3</v>
      </c>
      <c r="E9" s="57">
        <v>0</v>
      </c>
      <c r="F9" s="57">
        <v>0</v>
      </c>
      <c r="G9" s="57">
        <f t="shared" si="0"/>
        <v>45</v>
      </c>
      <c r="H9" s="57">
        <v>5</v>
      </c>
      <c r="I9" s="57">
        <v>2020</v>
      </c>
      <c r="J9" s="57" t="s">
        <v>195</v>
      </c>
      <c r="K9" s="57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20.25" customHeight="1">
      <c r="A10" s="54">
        <v>127022</v>
      </c>
      <c r="B10" s="58" t="s">
        <v>68</v>
      </c>
      <c r="C10" s="56">
        <v>3</v>
      </c>
      <c r="D10" s="57">
        <v>3</v>
      </c>
      <c r="E10" s="57">
        <v>0</v>
      </c>
      <c r="F10" s="57">
        <v>0</v>
      </c>
      <c r="G10" s="57">
        <f t="shared" si="0"/>
        <v>45</v>
      </c>
      <c r="H10" s="57">
        <v>6</v>
      </c>
      <c r="I10" s="57">
        <v>2019</v>
      </c>
      <c r="J10" s="57" t="s">
        <v>195</v>
      </c>
      <c r="K10" s="57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20.25" hidden="1" customHeight="1">
      <c r="A11" s="54">
        <v>127022</v>
      </c>
      <c r="B11" s="58" t="s">
        <v>68</v>
      </c>
      <c r="C11" s="56">
        <v>3</v>
      </c>
      <c r="D11" s="57">
        <v>3</v>
      </c>
      <c r="E11" s="57">
        <v>0</v>
      </c>
      <c r="F11" s="57">
        <v>0</v>
      </c>
      <c r="G11" s="57">
        <f t="shared" si="0"/>
        <v>45</v>
      </c>
      <c r="H11" s="57">
        <v>6</v>
      </c>
      <c r="I11" s="57">
        <v>2020</v>
      </c>
      <c r="J11" s="57" t="s">
        <v>195</v>
      </c>
      <c r="K11" s="57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20.25" hidden="1" customHeight="1">
      <c r="A12" s="54">
        <v>125056</v>
      </c>
      <c r="B12" s="55" t="s">
        <v>179</v>
      </c>
      <c r="C12" s="56">
        <v>3</v>
      </c>
      <c r="D12" s="57">
        <v>3</v>
      </c>
      <c r="E12" s="57">
        <v>0</v>
      </c>
      <c r="F12" s="57">
        <v>0</v>
      </c>
      <c r="G12" s="57">
        <f t="shared" si="0"/>
        <v>45</v>
      </c>
      <c r="H12" s="57">
        <v>6</v>
      </c>
      <c r="I12" s="57">
        <v>2019</v>
      </c>
      <c r="J12" s="57" t="s">
        <v>196</v>
      </c>
      <c r="K12" s="57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20.25" hidden="1" customHeight="1">
      <c r="A13" s="54">
        <v>125056</v>
      </c>
      <c r="B13" s="55" t="s">
        <v>179</v>
      </c>
      <c r="C13" s="56">
        <v>3</v>
      </c>
      <c r="D13" s="57">
        <v>3</v>
      </c>
      <c r="E13" s="57">
        <v>0</v>
      </c>
      <c r="F13" s="57">
        <v>0</v>
      </c>
      <c r="G13" s="57">
        <f t="shared" si="0"/>
        <v>45</v>
      </c>
      <c r="H13" s="57">
        <v>6</v>
      </c>
      <c r="I13" s="57">
        <v>2020</v>
      </c>
      <c r="J13" s="57" t="s">
        <v>196</v>
      </c>
      <c r="K13" s="57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ht="20.25" hidden="1" customHeight="1">
      <c r="A14" s="54">
        <v>126028</v>
      </c>
      <c r="B14" s="55" t="s">
        <v>132</v>
      </c>
      <c r="C14" s="56">
        <v>2</v>
      </c>
      <c r="D14" s="57">
        <v>1</v>
      </c>
      <c r="E14" s="57">
        <v>0</v>
      </c>
      <c r="F14" s="57">
        <v>1</v>
      </c>
      <c r="G14" s="57">
        <f t="shared" si="0"/>
        <v>45</v>
      </c>
      <c r="H14" s="57" t="s">
        <v>197</v>
      </c>
      <c r="I14" s="57">
        <v>2019</v>
      </c>
      <c r="J14" s="57" t="s">
        <v>193</v>
      </c>
      <c r="K14" s="57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ht="20.25" hidden="1" customHeight="1">
      <c r="A15" s="54">
        <v>126028</v>
      </c>
      <c r="B15" s="55" t="s">
        <v>132</v>
      </c>
      <c r="C15" s="56">
        <v>2</v>
      </c>
      <c r="D15" s="57">
        <v>1</v>
      </c>
      <c r="E15" s="57">
        <v>0</v>
      </c>
      <c r="F15" s="57">
        <v>1</v>
      </c>
      <c r="G15" s="57">
        <f t="shared" si="0"/>
        <v>45</v>
      </c>
      <c r="H15" s="57" t="s">
        <v>197</v>
      </c>
      <c r="I15" s="57">
        <v>2020</v>
      </c>
      <c r="J15" s="57" t="s">
        <v>193</v>
      </c>
      <c r="K15" s="57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 ht="20.25" hidden="1" customHeight="1">
      <c r="A16" s="54">
        <v>128035</v>
      </c>
      <c r="B16" s="55" t="s">
        <v>146</v>
      </c>
      <c r="C16" s="56">
        <v>2</v>
      </c>
      <c r="D16" s="57">
        <v>1</v>
      </c>
      <c r="E16" s="57">
        <v>0</v>
      </c>
      <c r="F16" s="57">
        <v>1</v>
      </c>
      <c r="G16" s="57">
        <f t="shared" si="0"/>
        <v>45</v>
      </c>
      <c r="H16" s="57" t="s">
        <v>198</v>
      </c>
      <c r="I16" s="57">
        <v>2019</v>
      </c>
      <c r="J16" s="57" t="s">
        <v>194</v>
      </c>
      <c r="K16" s="23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ht="20.25" hidden="1" customHeight="1">
      <c r="A17" s="54">
        <v>128035</v>
      </c>
      <c r="B17" s="55" t="s">
        <v>146</v>
      </c>
      <c r="C17" s="56">
        <v>2</v>
      </c>
      <c r="D17" s="57">
        <v>1</v>
      </c>
      <c r="E17" s="57">
        <v>0</v>
      </c>
      <c r="F17" s="57">
        <v>1</v>
      </c>
      <c r="G17" s="57">
        <f t="shared" si="0"/>
        <v>45</v>
      </c>
      <c r="H17" s="57" t="s">
        <v>198</v>
      </c>
      <c r="I17" s="57">
        <v>2020</v>
      </c>
      <c r="J17" s="57" t="s">
        <v>194</v>
      </c>
      <c r="K17" s="57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20.25" hidden="1" customHeight="1">
      <c r="A18" s="54">
        <v>128003</v>
      </c>
      <c r="B18" s="55" t="s">
        <v>141</v>
      </c>
      <c r="C18" s="56">
        <v>2</v>
      </c>
      <c r="D18" s="56">
        <v>1</v>
      </c>
      <c r="E18" s="57">
        <v>0</v>
      </c>
      <c r="F18" s="57">
        <v>1</v>
      </c>
      <c r="G18" s="57">
        <f t="shared" si="0"/>
        <v>45</v>
      </c>
      <c r="H18" s="57">
        <v>2</v>
      </c>
      <c r="I18" s="57">
        <v>2019</v>
      </c>
      <c r="J18" s="57" t="s">
        <v>194</v>
      </c>
      <c r="K18" s="57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ht="20.25" hidden="1" customHeight="1">
      <c r="A19" s="54">
        <v>128064</v>
      </c>
      <c r="B19" s="55" t="s">
        <v>141</v>
      </c>
      <c r="C19" s="56">
        <v>3</v>
      </c>
      <c r="D19" s="57">
        <v>3</v>
      </c>
      <c r="E19" s="57">
        <v>0</v>
      </c>
      <c r="F19" s="57">
        <v>0</v>
      </c>
      <c r="G19" s="57">
        <f t="shared" si="0"/>
        <v>45</v>
      </c>
      <c r="H19" s="57">
        <v>2</v>
      </c>
      <c r="I19" s="57">
        <v>2020</v>
      </c>
      <c r="J19" s="57" t="s">
        <v>194</v>
      </c>
      <c r="K19" s="59" t="s">
        <v>218</v>
      </c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ht="20.25" hidden="1" customHeight="1">
      <c r="A20" s="54">
        <v>126029</v>
      </c>
      <c r="B20" s="60" t="s">
        <v>97</v>
      </c>
      <c r="C20" s="56">
        <v>2</v>
      </c>
      <c r="D20" s="57">
        <v>1</v>
      </c>
      <c r="E20" s="57">
        <v>0</v>
      </c>
      <c r="F20" s="57">
        <v>1</v>
      </c>
      <c r="G20" s="57">
        <f t="shared" si="0"/>
        <v>45</v>
      </c>
      <c r="H20" s="57">
        <v>1</v>
      </c>
      <c r="I20" s="57">
        <v>2019</v>
      </c>
      <c r="J20" s="57" t="s">
        <v>193</v>
      </c>
      <c r="K20" s="57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20.25" hidden="1" customHeight="1">
      <c r="A21" s="54">
        <v>126029</v>
      </c>
      <c r="B21" s="60" t="s">
        <v>97</v>
      </c>
      <c r="C21" s="56">
        <v>2</v>
      </c>
      <c r="D21" s="57">
        <v>1</v>
      </c>
      <c r="E21" s="57">
        <v>0</v>
      </c>
      <c r="F21" s="57">
        <v>1</v>
      </c>
      <c r="G21" s="57">
        <f t="shared" si="0"/>
        <v>45</v>
      </c>
      <c r="H21" s="57">
        <v>1</v>
      </c>
      <c r="I21" s="57">
        <v>2020</v>
      </c>
      <c r="J21" s="57" t="s">
        <v>193</v>
      </c>
      <c r="K21" s="57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20.25" hidden="1" customHeight="1">
      <c r="A22" s="57">
        <v>102065</v>
      </c>
      <c r="B22" s="49" t="s">
        <v>20</v>
      </c>
      <c r="C22" s="57">
        <v>2</v>
      </c>
      <c r="D22" s="57">
        <v>2</v>
      </c>
      <c r="E22" s="57">
        <v>0</v>
      </c>
      <c r="F22" s="57">
        <v>0</v>
      </c>
      <c r="G22" s="57">
        <f t="shared" ref="G22:G29" si="1">D22*15+E22*45+F22*30</f>
        <v>30</v>
      </c>
      <c r="H22" s="57">
        <v>1</v>
      </c>
      <c r="I22" s="57">
        <v>2019</v>
      </c>
      <c r="J22" s="57" t="s">
        <v>193</v>
      </c>
      <c r="K22" s="57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20.25" customHeight="1">
      <c r="A23" s="57">
        <v>102065</v>
      </c>
      <c r="B23" s="49" t="s">
        <v>20</v>
      </c>
      <c r="C23" s="57">
        <v>2</v>
      </c>
      <c r="D23" s="57">
        <v>2</v>
      </c>
      <c r="E23" s="57">
        <v>0</v>
      </c>
      <c r="F23" s="57">
        <v>0</v>
      </c>
      <c r="G23" s="57">
        <f t="shared" si="1"/>
        <v>30</v>
      </c>
      <c r="H23" s="57">
        <v>1</v>
      </c>
      <c r="I23" s="57">
        <v>2019</v>
      </c>
      <c r="J23" s="57" t="s">
        <v>195</v>
      </c>
      <c r="K23" s="23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ht="20.25" hidden="1" customHeight="1">
      <c r="A24" s="57">
        <v>102065</v>
      </c>
      <c r="B24" s="49" t="s">
        <v>20</v>
      </c>
      <c r="C24" s="57">
        <v>2</v>
      </c>
      <c r="D24" s="57">
        <v>2</v>
      </c>
      <c r="E24" s="57">
        <v>0</v>
      </c>
      <c r="F24" s="57">
        <v>0</v>
      </c>
      <c r="G24" s="57">
        <f t="shared" si="1"/>
        <v>30</v>
      </c>
      <c r="H24" s="57">
        <v>1</v>
      </c>
      <c r="I24" s="57">
        <v>2019</v>
      </c>
      <c r="J24" s="57" t="s">
        <v>194</v>
      </c>
      <c r="K24" s="57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20.25" hidden="1" customHeight="1">
      <c r="A25" s="57">
        <v>102065</v>
      </c>
      <c r="B25" s="49" t="s">
        <v>20</v>
      </c>
      <c r="C25" s="57">
        <v>2</v>
      </c>
      <c r="D25" s="57">
        <v>2</v>
      </c>
      <c r="E25" s="57">
        <v>0</v>
      </c>
      <c r="F25" s="57">
        <v>0</v>
      </c>
      <c r="G25" s="57">
        <f t="shared" si="1"/>
        <v>30</v>
      </c>
      <c r="H25" s="57">
        <v>1</v>
      </c>
      <c r="I25" s="57">
        <v>2019</v>
      </c>
      <c r="J25" s="57" t="s">
        <v>196</v>
      </c>
      <c r="K25" s="57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20.25" hidden="1" customHeight="1">
      <c r="A26" s="57">
        <v>102065</v>
      </c>
      <c r="B26" s="49" t="s">
        <v>20</v>
      </c>
      <c r="C26" s="57">
        <v>2</v>
      </c>
      <c r="D26" s="57">
        <v>2</v>
      </c>
      <c r="E26" s="57">
        <v>0</v>
      </c>
      <c r="F26" s="57">
        <v>0</v>
      </c>
      <c r="G26" s="57">
        <f t="shared" si="1"/>
        <v>30</v>
      </c>
      <c r="H26" s="57">
        <v>1</v>
      </c>
      <c r="I26" s="57">
        <v>2020</v>
      </c>
      <c r="J26" s="57" t="s">
        <v>193</v>
      </c>
      <c r="K26" s="23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20.25" hidden="1" customHeight="1">
      <c r="A27" s="57">
        <v>102065</v>
      </c>
      <c r="B27" s="49" t="s">
        <v>20</v>
      </c>
      <c r="C27" s="57">
        <v>2</v>
      </c>
      <c r="D27" s="57">
        <v>2</v>
      </c>
      <c r="E27" s="57">
        <v>0</v>
      </c>
      <c r="F27" s="57">
        <v>0</v>
      </c>
      <c r="G27" s="57">
        <f t="shared" si="1"/>
        <v>30</v>
      </c>
      <c r="H27" s="57">
        <v>1</v>
      </c>
      <c r="I27" s="57">
        <v>2020</v>
      </c>
      <c r="J27" s="57" t="s">
        <v>195</v>
      </c>
      <c r="K27" s="57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20.25" hidden="1" customHeight="1">
      <c r="A28" s="57">
        <v>102065</v>
      </c>
      <c r="B28" s="49" t="s">
        <v>20</v>
      </c>
      <c r="C28" s="57">
        <v>2</v>
      </c>
      <c r="D28" s="57">
        <v>2</v>
      </c>
      <c r="E28" s="57">
        <v>0</v>
      </c>
      <c r="F28" s="57">
        <v>0</v>
      </c>
      <c r="G28" s="57">
        <f t="shared" si="1"/>
        <v>30</v>
      </c>
      <c r="H28" s="57">
        <v>1</v>
      </c>
      <c r="I28" s="57">
        <v>2020</v>
      </c>
      <c r="J28" s="57" t="s">
        <v>194</v>
      </c>
      <c r="K28" s="57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20.25" hidden="1" customHeight="1">
      <c r="A29" s="57">
        <v>102065</v>
      </c>
      <c r="B29" s="49" t="s">
        <v>20</v>
      </c>
      <c r="C29" s="57">
        <v>2</v>
      </c>
      <c r="D29" s="57">
        <v>2</v>
      </c>
      <c r="E29" s="57">
        <v>0</v>
      </c>
      <c r="F29" s="57">
        <v>0</v>
      </c>
      <c r="G29" s="57">
        <f t="shared" si="1"/>
        <v>30</v>
      </c>
      <c r="H29" s="57">
        <v>1</v>
      </c>
      <c r="I29" s="57">
        <v>2020</v>
      </c>
      <c r="J29" s="57" t="s">
        <v>196</v>
      </c>
      <c r="K29" s="57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20.25" hidden="1" customHeight="1">
      <c r="A30" s="61">
        <v>126030</v>
      </c>
      <c r="B30" s="60" t="s">
        <v>100</v>
      </c>
      <c r="C30" s="57">
        <v>2</v>
      </c>
      <c r="D30" s="57">
        <v>1</v>
      </c>
      <c r="E30" s="57">
        <v>0</v>
      </c>
      <c r="F30" s="57">
        <v>1</v>
      </c>
      <c r="G30" s="57">
        <f t="shared" ref="G30:G113" si="2">(F30*30)+(E30*45)+(D30*15)</f>
        <v>45</v>
      </c>
      <c r="H30" s="57">
        <v>2</v>
      </c>
      <c r="I30" s="57">
        <v>2019</v>
      </c>
      <c r="J30" s="57" t="s">
        <v>193</v>
      </c>
      <c r="K30" s="57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ht="20.25" hidden="1" customHeight="1">
      <c r="A31" s="61">
        <v>126030</v>
      </c>
      <c r="B31" s="60" t="s">
        <v>100</v>
      </c>
      <c r="C31" s="57">
        <v>2</v>
      </c>
      <c r="D31" s="57">
        <v>1</v>
      </c>
      <c r="E31" s="57">
        <v>0</v>
      </c>
      <c r="F31" s="57">
        <v>1</v>
      </c>
      <c r="G31" s="57">
        <f t="shared" si="2"/>
        <v>45</v>
      </c>
      <c r="H31" s="57">
        <v>2</v>
      </c>
      <c r="I31" s="57">
        <v>2020</v>
      </c>
      <c r="J31" s="57" t="s">
        <v>193</v>
      </c>
      <c r="K31" s="57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20.25" customHeight="1">
      <c r="A32" s="54">
        <v>127005</v>
      </c>
      <c r="B32" s="49" t="s">
        <v>46</v>
      </c>
      <c r="C32" s="56">
        <v>2</v>
      </c>
      <c r="D32" s="57">
        <v>1</v>
      </c>
      <c r="E32" s="57">
        <v>0</v>
      </c>
      <c r="F32" s="57">
        <v>1</v>
      </c>
      <c r="G32" s="57">
        <f t="shared" si="2"/>
        <v>45</v>
      </c>
      <c r="H32" s="57">
        <v>4</v>
      </c>
      <c r="I32" s="57">
        <v>2019</v>
      </c>
      <c r="J32" s="57" t="s">
        <v>195</v>
      </c>
      <c r="K32" s="57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ht="20.25" hidden="1" customHeight="1">
      <c r="A33" s="54">
        <v>127005</v>
      </c>
      <c r="B33" s="49" t="s">
        <v>46</v>
      </c>
      <c r="C33" s="56">
        <v>2</v>
      </c>
      <c r="D33" s="57">
        <v>1</v>
      </c>
      <c r="E33" s="57">
        <v>0</v>
      </c>
      <c r="F33" s="57">
        <v>1</v>
      </c>
      <c r="G33" s="57">
        <f t="shared" si="2"/>
        <v>45</v>
      </c>
      <c r="H33" s="57">
        <v>4</v>
      </c>
      <c r="I33" s="57">
        <v>2020</v>
      </c>
      <c r="J33" s="57" t="s">
        <v>195</v>
      </c>
      <c r="K33" s="57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20.25" hidden="1" customHeight="1">
      <c r="A34" s="54">
        <v>126005</v>
      </c>
      <c r="B34" s="55" t="s">
        <v>102</v>
      </c>
      <c r="C34" s="57">
        <v>2</v>
      </c>
      <c r="D34" s="57">
        <v>1</v>
      </c>
      <c r="E34" s="57">
        <v>0</v>
      </c>
      <c r="F34" s="57">
        <v>1</v>
      </c>
      <c r="G34" s="57">
        <f t="shared" si="2"/>
        <v>45</v>
      </c>
      <c r="H34" s="57">
        <v>3</v>
      </c>
      <c r="I34" s="57">
        <v>2019</v>
      </c>
      <c r="J34" s="57" t="s">
        <v>193</v>
      </c>
      <c r="K34" s="57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20.25" hidden="1" customHeight="1">
      <c r="A35" s="54">
        <v>126058</v>
      </c>
      <c r="B35" s="55" t="s">
        <v>102</v>
      </c>
      <c r="C35" s="57">
        <v>3</v>
      </c>
      <c r="D35" s="57">
        <v>3</v>
      </c>
      <c r="E35" s="57">
        <v>0</v>
      </c>
      <c r="F35" s="57">
        <v>0</v>
      </c>
      <c r="G35" s="57">
        <f t="shared" si="2"/>
        <v>45</v>
      </c>
      <c r="H35" s="57">
        <v>3</v>
      </c>
      <c r="I35" s="57">
        <v>2020</v>
      </c>
      <c r="J35" s="57" t="s">
        <v>193</v>
      </c>
      <c r="K35" s="59" t="s">
        <v>219</v>
      </c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20.25" hidden="1" customHeight="1">
      <c r="A36" s="54">
        <v>102055</v>
      </c>
      <c r="B36" s="60" t="s">
        <v>24</v>
      </c>
      <c r="C36" s="57">
        <v>2</v>
      </c>
      <c r="D36" s="57">
        <v>2</v>
      </c>
      <c r="E36" s="57">
        <v>0</v>
      </c>
      <c r="F36" s="57">
        <v>0</v>
      </c>
      <c r="G36" s="57">
        <f t="shared" si="2"/>
        <v>30</v>
      </c>
      <c r="H36" s="57">
        <v>1</v>
      </c>
      <c r="I36" s="57">
        <v>2019</v>
      </c>
      <c r="J36" s="57" t="s">
        <v>193</v>
      </c>
      <c r="K36" s="57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20.25" customHeight="1">
      <c r="A37" s="54">
        <v>102055</v>
      </c>
      <c r="B37" s="60" t="s">
        <v>24</v>
      </c>
      <c r="C37" s="57">
        <v>2</v>
      </c>
      <c r="D37" s="57">
        <v>2</v>
      </c>
      <c r="E37" s="57">
        <v>0</v>
      </c>
      <c r="F37" s="57">
        <v>0</v>
      </c>
      <c r="G37" s="57">
        <f t="shared" si="2"/>
        <v>30</v>
      </c>
      <c r="H37" s="57">
        <v>1</v>
      </c>
      <c r="I37" s="57">
        <v>2019</v>
      </c>
      <c r="J37" s="57" t="s">
        <v>195</v>
      </c>
      <c r="K37" s="57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20.25" hidden="1" customHeight="1">
      <c r="A38" s="54">
        <v>102055</v>
      </c>
      <c r="B38" s="60" t="s">
        <v>24</v>
      </c>
      <c r="C38" s="57">
        <v>2</v>
      </c>
      <c r="D38" s="57">
        <v>2</v>
      </c>
      <c r="E38" s="57">
        <v>0</v>
      </c>
      <c r="F38" s="57">
        <v>0</v>
      </c>
      <c r="G38" s="57">
        <f t="shared" si="2"/>
        <v>30</v>
      </c>
      <c r="H38" s="57">
        <v>1</v>
      </c>
      <c r="I38" s="57">
        <v>2019</v>
      </c>
      <c r="J38" s="57" t="s">
        <v>194</v>
      </c>
      <c r="K38" s="57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20.25" hidden="1" customHeight="1">
      <c r="A39" s="54">
        <v>102055</v>
      </c>
      <c r="B39" s="60" t="s">
        <v>24</v>
      </c>
      <c r="C39" s="57">
        <v>2</v>
      </c>
      <c r="D39" s="57">
        <v>2</v>
      </c>
      <c r="E39" s="57">
        <v>0</v>
      </c>
      <c r="F39" s="57">
        <v>0</v>
      </c>
      <c r="G39" s="57">
        <f t="shared" si="2"/>
        <v>30</v>
      </c>
      <c r="H39" s="57">
        <v>1</v>
      </c>
      <c r="I39" s="57">
        <v>2019</v>
      </c>
      <c r="J39" s="57" t="s">
        <v>196</v>
      </c>
      <c r="K39" s="57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20.25" hidden="1" customHeight="1">
      <c r="A40" s="54">
        <v>102055</v>
      </c>
      <c r="B40" s="60" t="s">
        <v>24</v>
      </c>
      <c r="C40" s="57">
        <v>2</v>
      </c>
      <c r="D40" s="57">
        <v>2</v>
      </c>
      <c r="E40" s="57">
        <v>0</v>
      </c>
      <c r="F40" s="57">
        <v>0</v>
      </c>
      <c r="G40" s="57">
        <f t="shared" si="2"/>
        <v>30</v>
      </c>
      <c r="H40" s="57">
        <v>1</v>
      </c>
      <c r="I40" s="57">
        <v>2020</v>
      </c>
      <c r="J40" s="57" t="s">
        <v>193</v>
      </c>
      <c r="K40" s="57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20.25" hidden="1" customHeight="1">
      <c r="A41" s="54">
        <v>102055</v>
      </c>
      <c r="B41" s="60" t="s">
        <v>24</v>
      </c>
      <c r="C41" s="57">
        <v>2</v>
      </c>
      <c r="D41" s="57">
        <v>2</v>
      </c>
      <c r="E41" s="57">
        <v>0</v>
      </c>
      <c r="F41" s="57">
        <v>0</v>
      </c>
      <c r="G41" s="57">
        <f t="shared" si="2"/>
        <v>30</v>
      </c>
      <c r="H41" s="57">
        <v>1</v>
      </c>
      <c r="I41" s="57">
        <v>2020</v>
      </c>
      <c r="J41" s="57" t="s">
        <v>195</v>
      </c>
      <c r="K41" s="57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20.25" hidden="1" customHeight="1">
      <c r="A42" s="54">
        <v>102055</v>
      </c>
      <c r="B42" s="60" t="s">
        <v>24</v>
      </c>
      <c r="C42" s="57">
        <v>2</v>
      </c>
      <c r="D42" s="57">
        <v>2</v>
      </c>
      <c r="E42" s="57">
        <v>0</v>
      </c>
      <c r="F42" s="57">
        <v>0</v>
      </c>
      <c r="G42" s="57">
        <f t="shared" si="2"/>
        <v>30</v>
      </c>
      <c r="H42" s="57">
        <v>1</v>
      </c>
      <c r="I42" s="57">
        <v>2020</v>
      </c>
      <c r="J42" s="57" t="s">
        <v>194</v>
      </c>
      <c r="K42" s="57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20.25" hidden="1" customHeight="1">
      <c r="A43" s="54">
        <v>102055</v>
      </c>
      <c r="B43" s="60" t="s">
        <v>24</v>
      </c>
      <c r="C43" s="57">
        <v>2</v>
      </c>
      <c r="D43" s="57">
        <v>2</v>
      </c>
      <c r="E43" s="57">
        <v>0</v>
      </c>
      <c r="F43" s="57">
        <v>0</v>
      </c>
      <c r="G43" s="57">
        <f t="shared" si="2"/>
        <v>30</v>
      </c>
      <c r="H43" s="57">
        <v>1</v>
      </c>
      <c r="I43" s="57">
        <v>2020</v>
      </c>
      <c r="J43" s="57" t="s">
        <v>196</v>
      </c>
      <c r="K43" s="57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20.25" hidden="1" customHeight="1">
      <c r="A44" s="54">
        <v>102056</v>
      </c>
      <c r="B44" s="60" t="s">
        <v>32</v>
      </c>
      <c r="C44" s="57">
        <v>2</v>
      </c>
      <c r="D44" s="57">
        <v>1</v>
      </c>
      <c r="E44" s="57">
        <v>0</v>
      </c>
      <c r="F44" s="57">
        <v>1</v>
      </c>
      <c r="G44" s="57">
        <f t="shared" si="2"/>
        <v>45</v>
      </c>
      <c r="H44" s="57">
        <v>2</v>
      </c>
      <c r="I44" s="57">
        <v>2019</v>
      </c>
      <c r="J44" s="57" t="s">
        <v>193</v>
      </c>
      <c r="K44" s="57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20.25" customHeight="1">
      <c r="A45" s="54">
        <v>102056</v>
      </c>
      <c r="B45" s="60" t="s">
        <v>32</v>
      </c>
      <c r="C45" s="57">
        <v>2</v>
      </c>
      <c r="D45" s="57">
        <v>1</v>
      </c>
      <c r="E45" s="57">
        <v>0</v>
      </c>
      <c r="F45" s="57">
        <v>1</v>
      </c>
      <c r="G45" s="57">
        <f t="shared" si="2"/>
        <v>45</v>
      </c>
      <c r="H45" s="57">
        <v>2</v>
      </c>
      <c r="I45" s="57">
        <v>2019</v>
      </c>
      <c r="J45" s="57" t="s">
        <v>195</v>
      </c>
      <c r="K45" s="57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20.25" hidden="1" customHeight="1">
      <c r="A46" s="54">
        <v>102056</v>
      </c>
      <c r="B46" s="60" t="s">
        <v>32</v>
      </c>
      <c r="C46" s="57">
        <v>2</v>
      </c>
      <c r="D46" s="57">
        <v>1</v>
      </c>
      <c r="E46" s="57">
        <v>0</v>
      </c>
      <c r="F46" s="57">
        <v>1</v>
      </c>
      <c r="G46" s="57">
        <f t="shared" si="2"/>
        <v>45</v>
      </c>
      <c r="H46" s="57">
        <v>2</v>
      </c>
      <c r="I46" s="57">
        <v>2019</v>
      </c>
      <c r="J46" s="57" t="s">
        <v>194</v>
      </c>
      <c r="K46" s="57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20.25" hidden="1" customHeight="1">
      <c r="A47" s="54">
        <v>102056</v>
      </c>
      <c r="B47" s="60" t="s">
        <v>32</v>
      </c>
      <c r="C47" s="57">
        <v>2</v>
      </c>
      <c r="D47" s="57">
        <v>1</v>
      </c>
      <c r="E47" s="57">
        <v>0</v>
      </c>
      <c r="F47" s="57">
        <v>1</v>
      </c>
      <c r="G47" s="57">
        <f t="shared" si="2"/>
        <v>45</v>
      </c>
      <c r="H47" s="57">
        <v>2</v>
      </c>
      <c r="I47" s="57">
        <v>2019</v>
      </c>
      <c r="J47" s="57" t="s">
        <v>196</v>
      </c>
      <c r="K47" s="57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20.25" hidden="1" customHeight="1">
      <c r="A48" s="54">
        <v>102056</v>
      </c>
      <c r="B48" s="60" t="s">
        <v>32</v>
      </c>
      <c r="C48" s="57">
        <v>2</v>
      </c>
      <c r="D48" s="57">
        <v>1</v>
      </c>
      <c r="E48" s="57">
        <v>0</v>
      </c>
      <c r="F48" s="57">
        <v>1</v>
      </c>
      <c r="G48" s="57">
        <f t="shared" si="2"/>
        <v>45</v>
      </c>
      <c r="H48" s="57">
        <v>2</v>
      </c>
      <c r="I48" s="57">
        <v>2020</v>
      </c>
      <c r="J48" s="57" t="s">
        <v>193</v>
      </c>
      <c r="K48" s="57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20.25" hidden="1" customHeight="1">
      <c r="A49" s="54">
        <v>102056</v>
      </c>
      <c r="B49" s="60" t="s">
        <v>32</v>
      </c>
      <c r="C49" s="57">
        <v>2</v>
      </c>
      <c r="D49" s="57">
        <v>1</v>
      </c>
      <c r="E49" s="57">
        <v>0</v>
      </c>
      <c r="F49" s="57">
        <v>1</v>
      </c>
      <c r="G49" s="57">
        <f t="shared" si="2"/>
        <v>45</v>
      </c>
      <c r="H49" s="57">
        <v>2</v>
      </c>
      <c r="I49" s="57">
        <v>2020</v>
      </c>
      <c r="J49" s="57" t="s">
        <v>195</v>
      </c>
      <c r="K49" s="57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20.25" hidden="1" customHeight="1">
      <c r="A50" s="54">
        <v>102056</v>
      </c>
      <c r="B50" s="60" t="s">
        <v>32</v>
      </c>
      <c r="C50" s="57">
        <v>2</v>
      </c>
      <c r="D50" s="57">
        <v>1</v>
      </c>
      <c r="E50" s="57">
        <v>0</v>
      </c>
      <c r="F50" s="57">
        <v>1</v>
      </c>
      <c r="G50" s="57">
        <f t="shared" si="2"/>
        <v>45</v>
      </c>
      <c r="H50" s="57">
        <v>2</v>
      </c>
      <c r="I50" s="57">
        <v>2020</v>
      </c>
      <c r="J50" s="57" t="s">
        <v>194</v>
      </c>
      <c r="K50" s="23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:26" ht="20.25" hidden="1" customHeight="1">
      <c r="A51" s="54">
        <v>102056</v>
      </c>
      <c r="B51" s="60" t="s">
        <v>32</v>
      </c>
      <c r="C51" s="57">
        <v>2</v>
      </c>
      <c r="D51" s="57">
        <v>1</v>
      </c>
      <c r="E51" s="57">
        <v>0</v>
      </c>
      <c r="F51" s="57">
        <v>1</v>
      </c>
      <c r="G51" s="57">
        <f t="shared" si="2"/>
        <v>45</v>
      </c>
      <c r="H51" s="57">
        <v>2</v>
      </c>
      <c r="I51" s="57">
        <v>2020</v>
      </c>
      <c r="J51" s="57" t="s">
        <v>196</v>
      </c>
      <c r="K51" s="57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ht="20.25" hidden="1" customHeight="1">
      <c r="A52" s="54">
        <v>102057</v>
      </c>
      <c r="B52" s="60" t="s">
        <v>41</v>
      </c>
      <c r="C52" s="57">
        <v>2</v>
      </c>
      <c r="D52" s="57">
        <v>1</v>
      </c>
      <c r="E52" s="57">
        <v>0</v>
      </c>
      <c r="F52" s="57">
        <v>1</v>
      </c>
      <c r="G52" s="57">
        <f t="shared" si="2"/>
        <v>45</v>
      </c>
      <c r="H52" s="57">
        <v>3</v>
      </c>
      <c r="I52" s="57">
        <v>2019</v>
      </c>
      <c r="J52" s="57" t="s">
        <v>193</v>
      </c>
      <c r="K52" s="57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20.25" customHeight="1">
      <c r="A53" s="54">
        <v>102057</v>
      </c>
      <c r="B53" s="60" t="s">
        <v>41</v>
      </c>
      <c r="C53" s="57">
        <v>2</v>
      </c>
      <c r="D53" s="57">
        <v>1</v>
      </c>
      <c r="E53" s="57">
        <v>0</v>
      </c>
      <c r="F53" s="57">
        <v>1</v>
      </c>
      <c r="G53" s="57">
        <f t="shared" si="2"/>
        <v>45</v>
      </c>
      <c r="H53" s="57">
        <v>3</v>
      </c>
      <c r="I53" s="57">
        <v>2019</v>
      </c>
      <c r="J53" s="57" t="s">
        <v>195</v>
      </c>
      <c r="K53" s="57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20.25" hidden="1" customHeight="1">
      <c r="A54" s="54">
        <v>102057</v>
      </c>
      <c r="B54" s="60" t="s">
        <v>41</v>
      </c>
      <c r="C54" s="57">
        <v>2</v>
      </c>
      <c r="D54" s="57">
        <v>1</v>
      </c>
      <c r="E54" s="57">
        <v>0</v>
      </c>
      <c r="F54" s="57">
        <v>1</v>
      </c>
      <c r="G54" s="57">
        <f t="shared" si="2"/>
        <v>45</v>
      </c>
      <c r="H54" s="57">
        <v>3</v>
      </c>
      <c r="I54" s="57">
        <v>2019</v>
      </c>
      <c r="J54" s="57" t="s">
        <v>194</v>
      </c>
      <c r="K54" s="57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20.25" hidden="1" customHeight="1">
      <c r="A55" s="54">
        <v>102057</v>
      </c>
      <c r="B55" s="60" t="s">
        <v>41</v>
      </c>
      <c r="C55" s="57">
        <v>2</v>
      </c>
      <c r="D55" s="57">
        <v>1</v>
      </c>
      <c r="E55" s="57">
        <v>0</v>
      </c>
      <c r="F55" s="57">
        <v>1</v>
      </c>
      <c r="G55" s="57">
        <f t="shared" si="2"/>
        <v>45</v>
      </c>
      <c r="H55" s="57">
        <v>3</v>
      </c>
      <c r="I55" s="57">
        <v>2019</v>
      </c>
      <c r="J55" s="57" t="s">
        <v>196</v>
      </c>
      <c r="K55" s="57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20.25" hidden="1" customHeight="1">
      <c r="A56" s="54">
        <v>102057</v>
      </c>
      <c r="B56" s="60" t="s">
        <v>41</v>
      </c>
      <c r="C56" s="57">
        <v>2</v>
      </c>
      <c r="D56" s="57">
        <v>1</v>
      </c>
      <c r="E56" s="57">
        <v>0</v>
      </c>
      <c r="F56" s="57">
        <v>1</v>
      </c>
      <c r="G56" s="57">
        <f t="shared" si="2"/>
        <v>45</v>
      </c>
      <c r="H56" s="57">
        <v>3</v>
      </c>
      <c r="I56" s="57">
        <v>2020</v>
      </c>
      <c r="J56" s="57" t="s">
        <v>193</v>
      </c>
      <c r="K56" s="57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20.25" hidden="1" customHeight="1">
      <c r="A57" s="54">
        <v>102057</v>
      </c>
      <c r="B57" s="60" t="s">
        <v>41</v>
      </c>
      <c r="C57" s="57">
        <v>2</v>
      </c>
      <c r="D57" s="57">
        <v>1</v>
      </c>
      <c r="E57" s="57">
        <v>0</v>
      </c>
      <c r="F57" s="57">
        <v>1</v>
      </c>
      <c r="G57" s="57">
        <f t="shared" si="2"/>
        <v>45</v>
      </c>
      <c r="H57" s="57">
        <v>3</v>
      </c>
      <c r="I57" s="57">
        <v>2020</v>
      </c>
      <c r="J57" s="57" t="s">
        <v>195</v>
      </c>
      <c r="K57" s="57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20.25" hidden="1" customHeight="1">
      <c r="A58" s="54">
        <v>102057</v>
      </c>
      <c r="B58" s="60" t="s">
        <v>41</v>
      </c>
      <c r="C58" s="57">
        <v>2</v>
      </c>
      <c r="D58" s="57">
        <v>1</v>
      </c>
      <c r="E58" s="57">
        <v>0</v>
      </c>
      <c r="F58" s="57">
        <v>1</v>
      </c>
      <c r="G58" s="57">
        <f t="shared" si="2"/>
        <v>45</v>
      </c>
      <c r="H58" s="57">
        <v>3</v>
      </c>
      <c r="I58" s="57">
        <v>2020</v>
      </c>
      <c r="J58" s="57" t="s">
        <v>194</v>
      </c>
      <c r="K58" s="57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20.25" hidden="1" customHeight="1">
      <c r="A59" s="54">
        <v>102057</v>
      </c>
      <c r="B59" s="60" t="s">
        <v>41</v>
      </c>
      <c r="C59" s="57">
        <v>2</v>
      </c>
      <c r="D59" s="57">
        <v>1</v>
      </c>
      <c r="E59" s="57">
        <v>0</v>
      </c>
      <c r="F59" s="57">
        <v>1</v>
      </c>
      <c r="G59" s="57">
        <f t="shared" si="2"/>
        <v>45</v>
      </c>
      <c r="H59" s="57">
        <v>3</v>
      </c>
      <c r="I59" s="57">
        <v>2020</v>
      </c>
      <c r="J59" s="57" t="s">
        <v>196</v>
      </c>
      <c r="K59" s="57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20.25" hidden="1" customHeight="1">
      <c r="A60" s="54">
        <v>102058</v>
      </c>
      <c r="B60" s="60" t="s">
        <v>53</v>
      </c>
      <c r="C60" s="57">
        <v>2</v>
      </c>
      <c r="D60" s="57">
        <v>1</v>
      </c>
      <c r="E60" s="57">
        <v>0</v>
      </c>
      <c r="F60" s="57">
        <v>1</v>
      </c>
      <c r="G60" s="57">
        <f t="shared" si="2"/>
        <v>45</v>
      </c>
      <c r="H60" s="57">
        <v>4</v>
      </c>
      <c r="I60" s="57">
        <v>2019</v>
      </c>
      <c r="J60" s="57" t="s">
        <v>193</v>
      </c>
      <c r="K60" s="57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20.25" customHeight="1">
      <c r="A61" s="54">
        <v>102058</v>
      </c>
      <c r="B61" s="60" t="s">
        <v>53</v>
      </c>
      <c r="C61" s="57">
        <v>2</v>
      </c>
      <c r="D61" s="57">
        <v>1</v>
      </c>
      <c r="E61" s="57">
        <v>0</v>
      </c>
      <c r="F61" s="57">
        <v>1</v>
      </c>
      <c r="G61" s="57">
        <f t="shared" si="2"/>
        <v>45</v>
      </c>
      <c r="H61" s="57">
        <v>4</v>
      </c>
      <c r="I61" s="57">
        <v>2019</v>
      </c>
      <c r="J61" s="57" t="s">
        <v>195</v>
      </c>
      <c r="K61" s="57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20.25" hidden="1" customHeight="1">
      <c r="A62" s="54">
        <v>102058</v>
      </c>
      <c r="B62" s="60" t="s">
        <v>53</v>
      </c>
      <c r="C62" s="57">
        <v>2</v>
      </c>
      <c r="D62" s="57">
        <v>1</v>
      </c>
      <c r="E62" s="57">
        <v>0</v>
      </c>
      <c r="F62" s="57">
        <v>1</v>
      </c>
      <c r="G62" s="57">
        <f t="shared" si="2"/>
        <v>45</v>
      </c>
      <c r="H62" s="57">
        <v>4</v>
      </c>
      <c r="I62" s="57">
        <v>2019</v>
      </c>
      <c r="J62" s="57" t="s">
        <v>194</v>
      </c>
      <c r="K62" s="57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20.25" hidden="1" customHeight="1">
      <c r="A63" s="54">
        <v>102058</v>
      </c>
      <c r="B63" s="60" t="s">
        <v>53</v>
      </c>
      <c r="C63" s="57">
        <v>2</v>
      </c>
      <c r="D63" s="57">
        <v>1</v>
      </c>
      <c r="E63" s="57">
        <v>0</v>
      </c>
      <c r="F63" s="57">
        <v>1</v>
      </c>
      <c r="G63" s="57">
        <f t="shared" si="2"/>
        <v>45</v>
      </c>
      <c r="H63" s="57">
        <v>4</v>
      </c>
      <c r="I63" s="57">
        <v>2019</v>
      </c>
      <c r="J63" s="57" t="s">
        <v>196</v>
      </c>
      <c r="K63" s="57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</row>
    <row r="64" spans="1:26" ht="20.25" hidden="1" customHeight="1">
      <c r="A64" s="54">
        <v>102058</v>
      </c>
      <c r="B64" s="60" t="s">
        <v>53</v>
      </c>
      <c r="C64" s="57">
        <v>2</v>
      </c>
      <c r="D64" s="57">
        <v>1</v>
      </c>
      <c r="E64" s="57">
        <v>0</v>
      </c>
      <c r="F64" s="57">
        <v>1</v>
      </c>
      <c r="G64" s="57">
        <f t="shared" si="2"/>
        <v>45</v>
      </c>
      <c r="H64" s="57">
        <v>4</v>
      </c>
      <c r="I64" s="57">
        <v>2020</v>
      </c>
      <c r="J64" s="57" t="s">
        <v>193</v>
      </c>
      <c r="K64" s="57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20.25" hidden="1" customHeight="1">
      <c r="A65" s="54">
        <v>102058</v>
      </c>
      <c r="B65" s="60" t="s">
        <v>53</v>
      </c>
      <c r="C65" s="57">
        <v>2</v>
      </c>
      <c r="D65" s="57">
        <v>1</v>
      </c>
      <c r="E65" s="57">
        <v>0</v>
      </c>
      <c r="F65" s="57">
        <v>1</v>
      </c>
      <c r="G65" s="57">
        <f t="shared" si="2"/>
        <v>45</v>
      </c>
      <c r="H65" s="57">
        <v>4</v>
      </c>
      <c r="I65" s="57">
        <v>2020</v>
      </c>
      <c r="J65" s="57" t="s">
        <v>195</v>
      </c>
      <c r="K65" s="23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20.25" hidden="1" customHeight="1">
      <c r="A66" s="54">
        <v>102058</v>
      </c>
      <c r="B66" s="60" t="s">
        <v>53</v>
      </c>
      <c r="C66" s="57">
        <v>2</v>
      </c>
      <c r="D66" s="57">
        <v>1</v>
      </c>
      <c r="E66" s="57">
        <v>0</v>
      </c>
      <c r="F66" s="57">
        <v>1</v>
      </c>
      <c r="G66" s="57">
        <f t="shared" si="2"/>
        <v>45</v>
      </c>
      <c r="H66" s="57">
        <v>4</v>
      </c>
      <c r="I66" s="57">
        <v>2020</v>
      </c>
      <c r="J66" s="57" t="s">
        <v>194</v>
      </c>
      <c r="K66" s="57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</row>
    <row r="67" spans="1:26" ht="20.25" hidden="1" customHeight="1">
      <c r="A67" s="54">
        <v>102058</v>
      </c>
      <c r="B67" s="60" t="s">
        <v>53</v>
      </c>
      <c r="C67" s="57">
        <v>2</v>
      </c>
      <c r="D67" s="57">
        <v>1</v>
      </c>
      <c r="E67" s="57">
        <v>0</v>
      </c>
      <c r="F67" s="57">
        <v>1</v>
      </c>
      <c r="G67" s="57">
        <f t="shared" si="2"/>
        <v>45</v>
      </c>
      <c r="H67" s="57">
        <v>4</v>
      </c>
      <c r="I67" s="57">
        <v>2020</v>
      </c>
      <c r="J67" s="57" t="s">
        <v>196</v>
      </c>
      <c r="K67" s="57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20.25" hidden="1" customHeight="1">
      <c r="A68" s="54">
        <v>102059</v>
      </c>
      <c r="B68" s="60" t="s">
        <v>64</v>
      </c>
      <c r="C68" s="57">
        <v>2</v>
      </c>
      <c r="D68" s="57">
        <v>1</v>
      </c>
      <c r="E68" s="57">
        <v>0</v>
      </c>
      <c r="F68" s="57">
        <v>1</v>
      </c>
      <c r="G68" s="57">
        <f t="shared" si="2"/>
        <v>45</v>
      </c>
      <c r="H68" s="57">
        <v>5</v>
      </c>
      <c r="I68" s="57">
        <v>2019</v>
      </c>
      <c r="J68" s="57" t="s">
        <v>193</v>
      </c>
      <c r="K68" s="57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20.25" customHeight="1">
      <c r="A69" s="54">
        <v>102059</v>
      </c>
      <c r="B69" s="60" t="s">
        <v>64</v>
      </c>
      <c r="C69" s="57">
        <v>2</v>
      </c>
      <c r="D69" s="57">
        <v>1</v>
      </c>
      <c r="E69" s="57">
        <v>0</v>
      </c>
      <c r="F69" s="57">
        <v>1</v>
      </c>
      <c r="G69" s="57">
        <f t="shared" si="2"/>
        <v>45</v>
      </c>
      <c r="H69" s="57">
        <v>5</v>
      </c>
      <c r="I69" s="57">
        <v>2019</v>
      </c>
      <c r="J69" s="57" t="s">
        <v>195</v>
      </c>
      <c r="K69" s="57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20.25" hidden="1" customHeight="1">
      <c r="A70" s="54">
        <v>102059</v>
      </c>
      <c r="B70" s="60" t="s">
        <v>64</v>
      </c>
      <c r="C70" s="57">
        <v>2</v>
      </c>
      <c r="D70" s="57">
        <v>1</v>
      </c>
      <c r="E70" s="57">
        <v>0</v>
      </c>
      <c r="F70" s="57">
        <v>1</v>
      </c>
      <c r="G70" s="57">
        <f t="shared" si="2"/>
        <v>45</v>
      </c>
      <c r="H70" s="57">
        <v>5</v>
      </c>
      <c r="I70" s="57">
        <v>2019</v>
      </c>
      <c r="J70" s="57" t="s">
        <v>194</v>
      </c>
      <c r="K70" s="57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20.25" hidden="1" customHeight="1">
      <c r="A71" s="54">
        <v>102059</v>
      </c>
      <c r="B71" s="60" t="s">
        <v>64</v>
      </c>
      <c r="C71" s="57">
        <v>2</v>
      </c>
      <c r="D71" s="57">
        <v>1</v>
      </c>
      <c r="E71" s="57">
        <v>0</v>
      </c>
      <c r="F71" s="57">
        <v>1</v>
      </c>
      <c r="G71" s="57">
        <f t="shared" si="2"/>
        <v>45</v>
      </c>
      <c r="H71" s="57">
        <v>5</v>
      </c>
      <c r="I71" s="57">
        <v>2019</v>
      </c>
      <c r="J71" s="57" t="s">
        <v>196</v>
      </c>
      <c r="K71" s="57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</row>
    <row r="72" spans="1:26" ht="20.25" hidden="1" customHeight="1">
      <c r="A72" s="54">
        <v>102059</v>
      </c>
      <c r="B72" s="60" t="s">
        <v>64</v>
      </c>
      <c r="C72" s="57">
        <v>2</v>
      </c>
      <c r="D72" s="57">
        <v>1</v>
      </c>
      <c r="E72" s="57">
        <v>0</v>
      </c>
      <c r="F72" s="57">
        <v>1</v>
      </c>
      <c r="G72" s="57">
        <f t="shared" si="2"/>
        <v>45</v>
      </c>
      <c r="H72" s="57">
        <v>5</v>
      </c>
      <c r="I72" s="57">
        <v>2020</v>
      </c>
      <c r="J72" s="57" t="s">
        <v>193</v>
      </c>
      <c r="K72" s="57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</row>
    <row r="73" spans="1:26" ht="20.25" hidden="1" customHeight="1">
      <c r="A73" s="54">
        <v>102059</v>
      </c>
      <c r="B73" s="60" t="s">
        <v>64</v>
      </c>
      <c r="C73" s="57">
        <v>2</v>
      </c>
      <c r="D73" s="57">
        <v>1</v>
      </c>
      <c r="E73" s="57">
        <v>0</v>
      </c>
      <c r="F73" s="57">
        <v>1</v>
      </c>
      <c r="G73" s="57">
        <f t="shared" si="2"/>
        <v>45</v>
      </c>
      <c r="H73" s="57">
        <v>5</v>
      </c>
      <c r="I73" s="57">
        <v>2020</v>
      </c>
      <c r="J73" s="57" t="s">
        <v>195</v>
      </c>
      <c r="K73" s="57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20.25" hidden="1" customHeight="1">
      <c r="A74" s="54">
        <v>102059</v>
      </c>
      <c r="B74" s="60" t="s">
        <v>64</v>
      </c>
      <c r="C74" s="57">
        <v>2</v>
      </c>
      <c r="D74" s="57">
        <v>1</v>
      </c>
      <c r="E74" s="57">
        <v>0</v>
      </c>
      <c r="F74" s="57">
        <v>1</v>
      </c>
      <c r="G74" s="57">
        <f t="shared" si="2"/>
        <v>45</v>
      </c>
      <c r="H74" s="57">
        <v>5</v>
      </c>
      <c r="I74" s="57">
        <v>2020</v>
      </c>
      <c r="J74" s="57" t="s">
        <v>194</v>
      </c>
      <c r="K74" s="57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20.25" hidden="1" customHeight="1">
      <c r="A75" s="54">
        <v>102059</v>
      </c>
      <c r="B75" s="60" t="s">
        <v>64</v>
      </c>
      <c r="C75" s="57">
        <v>2</v>
      </c>
      <c r="D75" s="57">
        <v>1</v>
      </c>
      <c r="E75" s="57">
        <v>0</v>
      </c>
      <c r="F75" s="57">
        <v>1</v>
      </c>
      <c r="G75" s="57">
        <f t="shared" si="2"/>
        <v>45</v>
      </c>
      <c r="H75" s="57">
        <v>5</v>
      </c>
      <c r="I75" s="57">
        <v>2020</v>
      </c>
      <c r="J75" s="57" t="s">
        <v>196</v>
      </c>
      <c r="K75" s="57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20.25" hidden="1" customHeight="1">
      <c r="A76" s="54">
        <v>102060</v>
      </c>
      <c r="B76" s="60" t="s">
        <v>74</v>
      </c>
      <c r="C76" s="57">
        <v>2</v>
      </c>
      <c r="D76" s="57">
        <v>1</v>
      </c>
      <c r="E76" s="57">
        <v>0</v>
      </c>
      <c r="F76" s="57">
        <v>1</v>
      </c>
      <c r="G76" s="57">
        <f t="shared" si="2"/>
        <v>45</v>
      </c>
      <c r="H76" s="57">
        <v>6</v>
      </c>
      <c r="I76" s="57">
        <v>2019</v>
      </c>
      <c r="J76" s="57" t="s">
        <v>193</v>
      </c>
      <c r="K76" s="23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20.25" customHeight="1">
      <c r="A77" s="54">
        <v>102060</v>
      </c>
      <c r="B77" s="60" t="s">
        <v>74</v>
      </c>
      <c r="C77" s="57">
        <v>2</v>
      </c>
      <c r="D77" s="57">
        <v>1</v>
      </c>
      <c r="E77" s="57">
        <v>0</v>
      </c>
      <c r="F77" s="57">
        <v>1</v>
      </c>
      <c r="G77" s="57">
        <f t="shared" si="2"/>
        <v>45</v>
      </c>
      <c r="H77" s="57">
        <v>6</v>
      </c>
      <c r="I77" s="57">
        <v>2019</v>
      </c>
      <c r="J77" s="57" t="s">
        <v>195</v>
      </c>
      <c r="K77" s="57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</row>
    <row r="78" spans="1:26" ht="20.25" hidden="1" customHeight="1">
      <c r="A78" s="54">
        <v>102060</v>
      </c>
      <c r="B78" s="60" t="s">
        <v>74</v>
      </c>
      <c r="C78" s="57">
        <v>2</v>
      </c>
      <c r="D78" s="57">
        <v>1</v>
      </c>
      <c r="E78" s="57">
        <v>0</v>
      </c>
      <c r="F78" s="57">
        <v>1</v>
      </c>
      <c r="G78" s="57">
        <f t="shared" si="2"/>
        <v>45</v>
      </c>
      <c r="H78" s="57">
        <v>6</v>
      </c>
      <c r="I78" s="57">
        <v>2019</v>
      </c>
      <c r="J78" s="57" t="s">
        <v>194</v>
      </c>
      <c r="K78" s="57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</row>
    <row r="79" spans="1:26" ht="20.25" hidden="1" customHeight="1">
      <c r="A79" s="54">
        <v>102060</v>
      </c>
      <c r="B79" s="60" t="s">
        <v>74</v>
      </c>
      <c r="C79" s="57">
        <v>2</v>
      </c>
      <c r="D79" s="57">
        <v>1</v>
      </c>
      <c r="E79" s="57">
        <v>0</v>
      </c>
      <c r="F79" s="57">
        <v>1</v>
      </c>
      <c r="G79" s="57">
        <f t="shared" si="2"/>
        <v>45</v>
      </c>
      <c r="H79" s="57">
        <v>6</v>
      </c>
      <c r="I79" s="57">
        <v>2019</v>
      </c>
      <c r="J79" s="57" t="s">
        <v>196</v>
      </c>
      <c r="K79" s="57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</row>
    <row r="80" spans="1:26" ht="20.25" hidden="1" customHeight="1">
      <c r="A80" s="54">
        <v>102060</v>
      </c>
      <c r="B80" s="60" t="s">
        <v>74</v>
      </c>
      <c r="C80" s="57">
        <v>2</v>
      </c>
      <c r="D80" s="57">
        <v>1</v>
      </c>
      <c r="E80" s="57">
        <v>0</v>
      </c>
      <c r="F80" s="57">
        <v>1</v>
      </c>
      <c r="G80" s="57">
        <f t="shared" si="2"/>
        <v>45</v>
      </c>
      <c r="H80" s="57">
        <v>6</v>
      </c>
      <c r="I80" s="57">
        <v>2020</v>
      </c>
      <c r="J80" s="57" t="s">
        <v>193</v>
      </c>
      <c r="K80" s="23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</row>
    <row r="81" spans="1:26" ht="20.25" hidden="1" customHeight="1">
      <c r="A81" s="54">
        <v>102060</v>
      </c>
      <c r="B81" s="60" t="s">
        <v>74</v>
      </c>
      <c r="C81" s="57">
        <v>2</v>
      </c>
      <c r="D81" s="57">
        <v>1</v>
      </c>
      <c r="E81" s="57">
        <v>0</v>
      </c>
      <c r="F81" s="57">
        <v>1</v>
      </c>
      <c r="G81" s="57">
        <f t="shared" si="2"/>
        <v>45</v>
      </c>
      <c r="H81" s="57">
        <v>6</v>
      </c>
      <c r="I81" s="57">
        <v>2020</v>
      </c>
      <c r="J81" s="57" t="s">
        <v>195</v>
      </c>
      <c r="K81" s="56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</row>
    <row r="82" spans="1:26" ht="20.25" hidden="1" customHeight="1">
      <c r="A82" s="54">
        <v>102060</v>
      </c>
      <c r="B82" s="60" t="s">
        <v>74</v>
      </c>
      <c r="C82" s="57">
        <v>2</v>
      </c>
      <c r="D82" s="57">
        <v>1</v>
      </c>
      <c r="E82" s="57">
        <v>0</v>
      </c>
      <c r="F82" s="57">
        <v>1</v>
      </c>
      <c r="G82" s="57">
        <f t="shared" si="2"/>
        <v>45</v>
      </c>
      <c r="H82" s="57">
        <v>6</v>
      </c>
      <c r="I82" s="57">
        <v>2020</v>
      </c>
      <c r="J82" s="57" t="s">
        <v>194</v>
      </c>
      <c r="K82" s="57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</row>
    <row r="83" spans="1:26" ht="20.25" hidden="1" customHeight="1">
      <c r="A83" s="54">
        <v>102060</v>
      </c>
      <c r="B83" s="60" t="s">
        <v>74</v>
      </c>
      <c r="C83" s="57">
        <v>2</v>
      </c>
      <c r="D83" s="57">
        <v>1</v>
      </c>
      <c r="E83" s="57">
        <v>0</v>
      </c>
      <c r="F83" s="57">
        <v>1</v>
      </c>
      <c r="G83" s="57">
        <f t="shared" si="2"/>
        <v>45</v>
      </c>
      <c r="H83" s="57">
        <v>6</v>
      </c>
      <c r="I83" s="57">
        <v>2020</v>
      </c>
      <c r="J83" s="57" t="s">
        <v>196</v>
      </c>
      <c r="K83" s="57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</row>
    <row r="84" spans="1:26" ht="20.25" hidden="1" customHeight="1">
      <c r="A84" s="54">
        <v>102002</v>
      </c>
      <c r="B84" s="60" t="s">
        <v>16</v>
      </c>
      <c r="C84" s="57">
        <v>1</v>
      </c>
      <c r="D84" s="57">
        <v>0</v>
      </c>
      <c r="E84" s="57">
        <v>0</v>
      </c>
      <c r="F84" s="57">
        <v>1</v>
      </c>
      <c r="G84" s="57">
        <f t="shared" si="2"/>
        <v>30</v>
      </c>
      <c r="H84" s="57">
        <v>1</v>
      </c>
      <c r="I84" s="57">
        <v>2019</v>
      </c>
      <c r="J84" s="57" t="s">
        <v>193</v>
      </c>
      <c r="K84" s="57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</row>
    <row r="85" spans="1:26" ht="20.25" customHeight="1">
      <c r="A85" s="54">
        <v>102002</v>
      </c>
      <c r="B85" s="60" t="s">
        <v>16</v>
      </c>
      <c r="C85" s="57">
        <v>1</v>
      </c>
      <c r="D85" s="57">
        <v>0</v>
      </c>
      <c r="E85" s="57">
        <v>0</v>
      </c>
      <c r="F85" s="57">
        <v>1</v>
      </c>
      <c r="G85" s="57">
        <f t="shared" si="2"/>
        <v>30</v>
      </c>
      <c r="H85" s="57">
        <v>1</v>
      </c>
      <c r="I85" s="57">
        <v>2019</v>
      </c>
      <c r="J85" s="57" t="s">
        <v>195</v>
      </c>
      <c r="K85" s="57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</row>
    <row r="86" spans="1:26" ht="20.25" hidden="1" customHeight="1">
      <c r="A86" s="54">
        <v>102002</v>
      </c>
      <c r="B86" s="60" t="s">
        <v>16</v>
      </c>
      <c r="C86" s="57">
        <v>1</v>
      </c>
      <c r="D86" s="57">
        <v>0</v>
      </c>
      <c r="E86" s="57">
        <v>0</v>
      </c>
      <c r="F86" s="57">
        <v>1</v>
      </c>
      <c r="G86" s="57">
        <f t="shared" si="2"/>
        <v>30</v>
      </c>
      <c r="H86" s="57">
        <v>1</v>
      </c>
      <c r="I86" s="57">
        <v>2019</v>
      </c>
      <c r="J86" s="57" t="s">
        <v>194</v>
      </c>
      <c r="K86" s="57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</row>
    <row r="87" spans="1:26" ht="20.25" hidden="1" customHeight="1">
      <c r="A87" s="54">
        <v>102002</v>
      </c>
      <c r="B87" s="60" t="s">
        <v>16</v>
      </c>
      <c r="C87" s="57">
        <v>1</v>
      </c>
      <c r="D87" s="57">
        <v>0</v>
      </c>
      <c r="E87" s="57">
        <v>0</v>
      </c>
      <c r="F87" s="57">
        <v>1</v>
      </c>
      <c r="G87" s="57">
        <f t="shared" si="2"/>
        <v>30</v>
      </c>
      <c r="H87" s="57">
        <v>1</v>
      </c>
      <c r="I87" s="57">
        <v>2019</v>
      </c>
      <c r="J87" s="57" t="s">
        <v>196</v>
      </c>
      <c r="K87" s="57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</row>
    <row r="88" spans="1:26" ht="20.25" hidden="1" customHeight="1">
      <c r="A88" s="54">
        <v>102002</v>
      </c>
      <c r="B88" s="60" t="s">
        <v>16</v>
      </c>
      <c r="C88" s="57">
        <v>1</v>
      </c>
      <c r="D88" s="57">
        <v>0</v>
      </c>
      <c r="E88" s="57">
        <v>0</v>
      </c>
      <c r="F88" s="57">
        <v>1</v>
      </c>
      <c r="G88" s="57">
        <f t="shared" si="2"/>
        <v>30</v>
      </c>
      <c r="H88" s="57">
        <v>1</v>
      </c>
      <c r="I88" s="57">
        <v>2020</v>
      </c>
      <c r="J88" s="57" t="s">
        <v>193</v>
      </c>
      <c r="K88" s="57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</row>
    <row r="89" spans="1:26" ht="20.25" hidden="1" customHeight="1">
      <c r="A89" s="54">
        <v>102002</v>
      </c>
      <c r="B89" s="60" t="s">
        <v>16</v>
      </c>
      <c r="C89" s="57">
        <v>1</v>
      </c>
      <c r="D89" s="57">
        <v>0</v>
      </c>
      <c r="E89" s="57">
        <v>0</v>
      </c>
      <c r="F89" s="57">
        <v>1</v>
      </c>
      <c r="G89" s="57">
        <f t="shared" si="2"/>
        <v>30</v>
      </c>
      <c r="H89" s="57">
        <v>1</v>
      </c>
      <c r="I89" s="57">
        <v>2020</v>
      </c>
      <c r="J89" s="57" t="s">
        <v>195</v>
      </c>
      <c r="K89" s="57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</row>
    <row r="90" spans="1:26" ht="20.25" hidden="1" customHeight="1">
      <c r="A90" s="54">
        <v>102002</v>
      </c>
      <c r="B90" s="60" t="s">
        <v>16</v>
      </c>
      <c r="C90" s="57">
        <v>1</v>
      </c>
      <c r="D90" s="57">
        <v>0</v>
      </c>
      <c r="E90" s="57">
        <v>0</v>
      </c>
      <c r="F90" s="57">
        <v>1</v>
      </c>
      <c r="G90" s="57">
        <f t="shared" si="2"/>
        <v>30</v>
      </c>
      <c r="H90" s="57">
        <v>1</v>
      </c>
      <c r="I90" s="57">
        <v>2020</v>
      </c>
      <c r="J90" s="57" t="s">
        <v>194</v>
      </c>
      <c r="K90" s="57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</row>
    <row r="91" spans="1:26" ht="20.25" hidden="1" customHeight="1">
      <c r="A91" s="54">
        <v>102002</v>
      </c>
      <c r="B91" s="60" t="s">
        <v>16</v>
      </c>
      <c r="C91" s="57">
        <v>1</v>
      </c>
      <c r="D91" s="57">
        <v>0</v>
      </c>
      <c r="E91" s="57">
        <v>0</v>
      </c>
      <c r="F91" s="57">
        <v>1</v>
      </c>
      <c r="G91" s="57">
        <f t="shared" si="2"/>
        <v>30</v>
      </c>
      <c r="H91" s="57">
        <v>1</v>
      </c>
      <c r="I91" s="57">
        <v>2020</v>
      </c>
      <c r="J91" s="57" t="s">
        <v>196</v>
      </c>
      <c r="K91" s="57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</row>
    <row r="92" spans="1:26" ht="20.25" hidden="1" customHeight="1">
      <c r="A92" s="54">
        <v>102003</v>
      </c>
      <c r="B92" s="60" t="s">
        <v>26</v>
      </c>
      <c r="C92" s="57">
        <v>1</v>
      </c>
      <c r="D92" s="57">
        <v>0</v>
      </c>
      <c r="E92" s="57">
        <v>0</v>
      </c>
      <c r="F92" s="57">
        <v>1</v>
      </c>
      <c r="G92" s="57">
        <f t="shared" si="2"/>
        <v>30</v>
      </c>
      <c r="H92" s="57">
        <v>2</v>
      </c>
      <c r="I92" s="57">
        <v>2019</v>
      </c>
      <c r="J92" s="57" t="s">
        <v>193</v>
      </c>
      <c r="K92" s="57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</row>
    <row r="93" spans="1:26" ht="20.25" customHeight="1">
      <c r="A93" s="54">
        <v>102003</v>
      </c>
      <c r="B93" s="60" t="s">
        <v>26</v>
      </c>
      <c r="C93" s="57">
        <v>1</v>
      </c>
      <c r="D93" s="57">
        <v>0</v>
      </c>
      <c r="E93" s="57">
        <v>0</v>
      </c>
      <c r="F93" s="57">
        <v>1</v>
      </c>
      <c r="G93" s="57">
        <f t="shared" si="2"/>
        <v>30</v>
      </c>
      <c r="H93" s="57">
        <v>2</v>
      </c>
      <c r="I93" s="57">
        <v>2019</v>
      </c>
      <c r="J93" s="57" t="s">
        <v>195</v>
      </c>
      <c r="K93" s="57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</row>
    <row r="94" spans="1:26" ht="20.25" hidden="1" customHeight="1">
      <c r="A94" s="54">
        <v>102003</v>
      </c>
      <c r="B94" s="60" t="s">
        <v>26</v>
      </c>
      <c r="C94" s="57">
        <v>1</v>
      </c>
      <c r="D94" s="57">
        <v>0</v>
      </c>
      <c r="E94" s="57">
        <v>0</v>
      </c>
      <c r="F94" s="57">
        <v>1</v>
      </c>
      <c r="G94" s="57">
        <f t="shared" si="2"/>
        <v>30</v>
      </c>
      <c r="H94" s="57">
        <v>2</v>
      </c>
      <c r="I94" s="57">
        <v>2019</v>
      </c>
      <c r="J94" s="57" t="s">
        <v>194</v>
      </c>
      <c r="K94" s="23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</row>
    <row r="95" spans="1:26" ht="20.25" hidden="1" customHeight="1">
      <c r="A95" s="54">
        <v>102003</v>
      </c>
      <c r="B95" s="60" t="s">
        <v>26</v>
      </c>
      <c r="C95" s="57">
        <v>1</v>
      </c>
      <c r="D95" s="57">
        <v>0</v>
      </c>
      <c r="E95" s="57">
        <v>0</v>
      </c>
      <c r="F95" s="57">
        <v>1</v>
      </c>
      <c r="G95" s="57">
        <f t="shared" si="2"/>
        <v>30</v>
      </c>
      <c r="H95" s="57">
        <v>2</v>
      </c>
      <c r="I95" s="57">
        <v>2019</v>
      </c>
      <c r="J95" s="57" t="s">
        <v>196</v>
      </c>
      <c r="K95" s="57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</row>
    <row r="96" spans="1:26" ht="20.25" hidden="1" customHeight="1">
      <c r="A96" s="54">
        <v>102003</v>
      </c>
      <c r="B96" s="60" t="s">
        <v>26</v>
      </c>
      <c r="C96" s="57">
        <v>1</v>
      </c>
      <c r="D96" s="57">
        <v>0</v>
      </c>
      <c r="E96" s="57">
        <v>0</v>
      </c>
      <c r="F96" s="57">
        <v>1</v>
      </c>
      <c r="G96" s="57">
        <f t="shared" si="2"/>
        <v>30</v>
      </c>
      <c r="H96" s="57">
        <v>2</v>
      </c>
      <c r="I96" s="57">
        <v>2020</v>
      </c>
      <c r="J96" s="57" t="s">
        <v>193</v>
      </c>
      <c r="K96" s="57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</row>
    <row r="97" spans="1:26" ht="20.25" hidden="1" customHeight="1">
      <c r="A97" s="54">
        <v>102003</v>
      </c>
      <c r="B97" s="60" t="s">
        <v>26</v>
      </c>
      <c r="C97" s="57">
        <v>1</v>
      </c>
      <c r="D97" s="57">
        <v>0</v>
      </c>
      <c r="E97" s="57">
        <v>0</v>
      </c>
      <c r="F97" s="57">
        <v>1</v>
      </c>
      <c r="G97" s="57">
        <f t="shared" si="2"/>
        <v>30</v>
      </c>
      <c r="H97" s="57">
        <v>2</v>
      </c>
      <c r="I97" s="57">
        <v>2020</v>
      </c>
      <c r="J97" s="57" t="s">
        <v>195</v>
      </c>
      <c r="K97" s="57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</row>
    <row r="98" spans="1:26" ht="20.25" hidden="1" customHeight="1">
      <c r="A98" s="54">
        <v>102003</v>
      </c>
      <c r="B98" s="60" t="s">
        <v>26</v>
      </c>
      <c r="C98" s="57">
        <v>1</v>
      </c>
      <c r="D98" s="57">
        <v>0</v>
      </c>
      <c r="E98" s="57">
        <v>0</v>
      </c>
      <c r="F98" s="57">
        <v>1</v>
      </c>
      <c r="G98" s="57">
        <f t="shared" si="2"/>
        <v>30</v>
      </c>
      <c r="H98" s="57">
        <v>2</v>
      </c>
      <c r="I98" s="57">
        <v>2020</v>
      </c>
      <c r="J98" s="57" t="s">
        <v>194</v>
      </c>
      <c r="K98" s="57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</row>
    <row r="99" spans="1:26" ht="20.25" hidden="1" customHeight="1">
      <c r="A99" s="54">
        <v>102003</v>
      </c>
      <c r="B99" s="60" t="s">
        <v>26</v>
      </c>
      <c r="C99" s="57">
        <v>1</v>
      </c>
      <c r="D99" s="57">
        <v>0</v>
      </c>
      <c r="E99" s="57">
        <v>0</v>
      </c>
      <c r="F99" s="57">
        <v>1</v>
      </c>
      <c r="G99" s="57">
        <f t="shared" si="2"/>
        <v>30</v>
      </c>
      <c r="H99" s="57">
        <v>2</v>
      </c>
      <c r="I99" s="57">
        <v>2020</v>
      </c>
      <c r="J99" s="57" t="s">
        <v>196</v>
      </c>
      <c r="K99" s="57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</row>
    <row r="100" spans="1:26" ht="20.25" hidden="1" customHeight="1">
      <c r="A100" s="54">
        <v>102004</v>
      </c>
      <c r="B100" s="60" t="s">
        <v>34</v>
      </c>
      <c r="C100" s="57">
        <v>1</v>
      </c>
      <c r="D100" s="57">
        <v>0</v>
      </c>
      <c r="E100" s="57">
        <v>0</v>
      </c>
      <c r="F100" s="57">
        <v>1</v>
      </c>
      <c r="G100" s="57">
        <f t="shared" si="2"/>
        <v>30</v>
      </c>
      <c r="H100" s="57">
        <v>3</v>
      </c>
      <c r="I100" s="57">
        <v>2019</v>
      </c>
      <c r="J100" s="57" t="s">
        <v>193</v>
      </c>
      <c r="K100" s="57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</row>
    <row r="101" spans="1:26" ht="20.25" customHeight="1">
      <c r="A101" s="54">
        <v>102004</v>
      </c>
      <c r="B101" s="60" t="s">
        <v>34</v>
      </c>
      <c r="C101" s="57">
        <v>1</v>
      </c>
      <c r="D101" s="57">
        <v>0</v>
      </c>
      <c r="E101" s="57">
        <v>0</v>
      </c>
      <c r="F101" s="57">
        <v>1</v>
      </c>
      <c r="G101" s="57">
        <f t="shared" si="2"/>
        <v>30</v>
      </c>
      <c r="H101" s="57">
        <v>3</v>
      </c>
      <c r="I101" s="57">
        <v>2019</v>
      </c>
      <c r="J101" s="57" t="s">
        <v>195</v>
      </c>
      <c r="K101" s="57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</row>
    <row r="102" spans="1:26" ht="20.25" hidden="1" customHeight="1">
      <c r="A102" s="54">
        <v>102004</v>
      </c>
      <c r="B102" s="60" t="s">
        <v>34</v>
      </c>
      <c r="C102" s="57">
        <v>1</v>
      </c>
      <c r="D102" s="57">
        <v>0</v>
      </c>
      <c r="E102" s="57">
        <v>0</v>
      </c>
      <c r="F102" s="57">
        <v>1</v>
      </c>
      <c r="G102" s="57">
        <f t="shared" si="2"/>
        <v>30</v>
      </c>
      <c r="H102" s="57">
        <v>3</v>
      </c>
      <c r="I102" s="57">
        <v>2019</v>
      </c>
      <c r="J102" s="57" t="s">
        <v>194</v>
      </c>
      <c r="K102" s="57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</row>
    <row r="103" spans="1:26" ht="20.25" hidden="1" customHeight="1">
      <c r="A103" s="54">
        <v>102004</v>
      </c>
      <c r="B103" s="60" t="s">
        <v>34</v>
      </c>
      <c r="C103" s="57">
        <v>1</v>
      </c>
      <c r="D103" s="57">
        <v>0</v>
      </c>
      <c r="E103" s="57">
        <v>0</v>
      </c>
      <c r="F103" s="57">
        <v>1</v>
      </c>
      <c r="G103" s="57">
        <f t="shared" si="2"/>
        <v>30</v>
      </c>
      <c r="H103" s="57">
        <v>3</v>
      </c>
      <c r="I103" s="57">
        <v>2019</v>
      </c>
      <c r="J103" s="57" t="s">
        <v>196</v>
      </c>
      <c r="K103" s="57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</row>
    <row r="104" spans="1:26" ht="20.25" hidden="1" customHeight="1">
      <c r="A104" s="54">
        <v>102004</v>
      </c>
      <c r="B104" s="60" t="s">
        <v>34</v>
      </c>
      <c r="C104" s="57">
        <v>1</v>
      </c>
      <c r="D104" s="57">
        <v>0</v>
      </c>
      <c r="E104" s="57">
        <v>0</v>
      </c>
      <c r="F104" s="57">
        <v>1</v>
      </c>
      <c r="G104" s="57">
        <f t="shared" si="2"/>
        <v>30</v>
      </c>
      <c r="H104" s="57">
        <v>3</v>
      </c>
      <c r="I104" s="57">
        <v>2020</v>
      </c>
      <c r="J104" s="57" t="s">
        <v>193</v>
      </c>
      <c r="K104" s="57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</row>
    <row r="105" spans="1:26" ht="20.25" hidden="1" customHeight="1">
      <c r="A105" s="54">
        <v>102004</v>
      </c>
      <c r="B105" s="60" t="s">
        <v>34</v>
      </c>
      <c r="C105" s="57">
        <v>1</v>
      </c>
      <c r="D105" s="57">
        <v>0</v>
      </c>
      <c r="E105" s="57">
        <v>0</v>
      </c>
      <c r="F105" s="57">
        <v>1</v>
      </c>
      <c r="G105" s="57">
        <f t="shared" si="2"/>
        <v>30</v>
      </c>
      <c r="H105" s="57">
        <v>3</v>
      </c>
      <c r="I105" s="57">
        <v>2020</v>
      </c>
      <c r="J105" s="57" t="s">
        <v>195</v>
      </c>
      <c r="K105" s="23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</row>
    <row r="106" spans="1:26" ht="20.25" hidden="1" customHeight="1">
      <c r="A106" s="54">
        <v>102004</v>
      </c>
      <c r="B106" s="60" t="s">
        <v>34</v>
      </c>
      <c r="C106" s="57">
        <v>1</v>
      </c>
      <c r="D106" s="57">
        <v>0</v>
      </c>
      <c r="E106" s="57">
        <v>0</v>
      </c>
      <c r="F106" s="57">
        <v>1</v>
      </c>
      <c r="G106" s="57">
        <f t="shared" si="2"/>
        <v>30</v>
      </c>
      <c r="H106" s="57">
        <v>3</v>
      </c>
      <c r="I106" s="57">
        <v>2020</v>
      </c>
      <c r="J106" s="57" t="s">
        <v>194</v>
      </c>
      <c r="K106" s="57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</row>
    <row r="107" spans="1:26" ht="20.25" hidden="1" customHeight="1">
      <c r="A107" s="54">
        <v>102004</v>
      </c>
      <c r="B107" s="60" t="s">
        <v>34</v>
      </c>
      <c r="C107" s="57">
        <v>1</v>
      </c>
      <c r="D107" s="57">
        <v>0</v>
      </c>
      <c r="E107" s="57">
        <v>0</v>
      </c>
      <c r="F107" s="57">
        <v>1</v>
      </c>
      <c r="G107" s="57">
        <f t="shared" si="2"/>
        <v>30</v>
      </c>
      <c r="H107" s="57">
        <v>3</v>
      </c>
      <c r="I107" s="57">
        <v>2020</v>
      </c>
      <c r="J107" s="57" t="s">
        <v>196</v>
      </c>
      <c r="K107" s="57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</row>
    <row r="108" spans="1:26" ht="20.25" customHeight="1">
      <c r="A108" s="54">
        <v>125046</v>
      </c>
      <c r="B108" s="23" t="s">
        <v>37</v>
      </c>
      <c r="C108" s="56">
        <v>2</v>
      </c>
      <c r="D108" s="57">
        <v>2</v>
      </c>
      <c r="E108" s="57">
        <v>0</v>
      </c>
      <c r="F108" s="57">
        <v>0</v>
      </c>
      <c r="G108" s="57">
        <f t="shared" si="2"/>
        <v>30</v>
      </c>
      <c r="H108" s="57">
        <v>2</v>
      </c>
      <c r="I108" s="57">
        <v>2019</v>
      </c>
      <c r="J108" s="57" t="s">
        <v>195</v>
      </c>
      <c r="K108" s="56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</row>
    <row r="109" spans="1:26" ht="20.25" hidden="1" customHeight="1">
      <c r="A109" s="54">
        <v>125046</v>
      </c>
      <c r="B109" s="23" t="s">
        <v>37</v>
      </c>
      <c r="C109" s="56">
        <v>2</v>
      </c>
      <c r="D109" s="57">
        <v>2</v>
      </c>
      <c r="E109" s="57">
        <v>0</v>
      </c>
      <c r="F109" s="57">
        <v>0</v>
      </c>
      <c r="G109" s="57">
        <f t="shared" si="2"/>
        <v>30</v>
      </c>
      <c r="H109" s="57" t="s">
        <v>200</v>
      </c>
      <c r="I109" s="57">
        <v>2019</v>
      </c>
      <c r="J109" s="57" t="s">
        <v>196</v>
      </c>
      <c r="K109" s="57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</row>
    <row r="110" spans="1:26" ht="20.25" hidden="1" customHeight="1">
      <c r="A110" s="54">
        <v>125046</v>
      </c>
      <c r="B110" s="23" t="s">
        <v>37</v>
      </c>
      <c r="C110" s="56">
        <v>2</v>
      </c>
      <c r="D110" s="57">
        <v>2</v>
      </c>
      <c r="E110" s="57">
        <v>0</v>
      </c>
      <c r="F110" s="57">
        <v>0</v>
      </c>
      <c r="G110" s="57">
        <f t="shared" si="2"/>
        <v>30</v>
      </c>
      <c r="H110" s="57">
        <v>3</v>
      </c>
      <c r="I110" s="57">
        <v>2020</v>
      </c>
      <c r="J110" s="57" t="s">
        <v>195</v>
      </c>
      <c r="K110" s="59" t="s">
        <v>220</v>
      </c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</row>
    <row r="111" spans="1:26" ht="20.25" hidden="1" customHeight="1">
      <c r="A111" s="54">
        <v>125046</v>
      </c>
      <c r="B111" s="23" t="s">
        <v>37</v>
      </c>
      <c r="C111" s="56">
        <v>2</v>
      </c>
      <c r="D111" s="57">
        <v>2</v>
      </c>
      <c r="E111" s="57">
        <v>0</v>
      </c>
      <c r="F111" s="57">
        <v>0</v>
      </c>
      <c r="G111" s="57">
        <f t="shared" si="2"/>
        <v>30</v>
      </c>
      <c r="H111" s="57" t="s">
        <v>200</v>
      </c>
      <c r="I111" s="57">
        <v>2020</v>
      </c>
      <c r="J111" s="57" t="s">
        <v>196</v>
      </c>
      <c r="K111" s="57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</row>
    <row r="112" spans="1:26" ht="20.25" hidden="1" customHeight="1">
      <c r="A112" s="54">
        <v>125004</v>
      </c>
      <c r="B112" s="55" t="s">
        <v>176</v>
      </c>
      <c r="C112" s="56">
        <v>2</v>
      </c>
      <c r="D112" s="57">
        <v>1</v>
      </c>
      <c r="E112" s="57">
        <v>0</v>
      </c>
      <c r="F112" s="57">
        <v>1</v>
      </c>
      <c r="G112" s="57">
        <f t="shared" si="2"/>
        <v>45</v>
      </c>
      <c r="H112" s="57">
        <v>4</v>
      </c>
      <c r="I112" s="57">
        <v>2020</v>
      </c>
      <c r="J112" s="57" t="s">
        <v>196</v>
      </c>
      <c r="K112" s="59" t="s">
        <v>205</v>
      </c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</row>
    <row r="113" spans="1:26" ht="20.25" hidden="1" customHeight="1">
      <c r="A113" s="54">
        <v>125047</v>
      </c>
      <c r="B113" s="55" t="s">
        <v>221</v>
      </c>
      <c r="C113" s="56">
        <v>3</v>
      </c>
      <c r="D113" s="57">
        <v>2</v>
      </c>
      <c r="E113" s="57">
        <v>0</v>
      </c>
      <c r="F113" s="57">
        <v>1</v>
      </c>
      <c r="G113" s="57">
        <f t="shared" si="2"/>
        <v>60</v>
      </c>
      <c r="H113" s="57">
        <v>5</v>
      </c>
      <c r="I113" s="57">
        <v>2019</v>
      </c>
      <c r="J113" s="57" t="s">
        <v>196</v>
      </c>
      <c r="K113" s="59" t="s">
        <v>216</v>
      </c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</row>
    <row r="114" spans="1:26" ht="20.25" hidden="1" customHeight="1">
      <c r="A114" s="57">
        <v>102064</v>
      </c>
      <c r="B114" s="49" t="s">
        <v>19</v>
      </c>
      <c r="C114" s="57">
        <v>2</v>
      </c>
      <c r="D114" s="57">
        <v>2</v>
      </c>
      <c r="E114" s="57">
        <v>0</v>
      </c>
      <c r="F114" s="57">
        <v>0</v>
      </c>
      <c r="G114" s="57">
        <f t="shared" ref="G114:G121" si="3">D114*15+E114*45+F114*30</f>
        <v>30</v>
      </c>
      <c r="H114" s="57">
        <v>1</v>
      </c>
      <c r="I114" s="57">
        <v>2019</v>
      </c>
      <c r="J114" s="57" t="s">
        <v>193</v>
      </c>
      <c r="K114" s="57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</row>
    <row r="115" spans="1:26" ht="20.25" customHeight="1">
      <c r="A115" s="57">
        <v>102064</v>
      </c>
      <c r="B115" s="49" t="s">
        <v>19</v>
      </c>
      <c r="C115" s="57">
        <v>2</v>
      </c>
      <c r="D115" s="57">
        <v>2</v>
      </c>
      <c r="E115" s="57">
        <v>0</v>
      </c>
      <c r="F115" s="57">
        <v>0</v>
      </c>
      <c r="G115" s="57">
        <f t="shared" si="3"/>
        <v>30</v>
      </c>
      <c r="H115" s="57">
        <v>1</v>
      </c>
      <c r="I115" s="57">
        <v>2019</v>
      </c>
      <c r="J115" s="57" t="s">
        <v>195</v>
      </c>
      <c r="K115" s="23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</row>
    <row r="116" spans="1:26" ht="20.25" hidden="1" customHeight="1">
      <c r="A116" s="57">
        <v>102064</v>
      </c>
      <c r="B116" s="49" t="s">
        <v>19</v>
      </c>
      <c r="C116" s="57">
        <v>2</v>
      </c>
      <c r="D116" s="57">
        <v>2</v>
      </c>
      <c r="E116" s="57">
        <v>0</v>
      </c>
      <c r="F116" s="57">
        <v>0</v>
      </c>
      <c r="G116" s="57">
        <f t="shared" si="3"/>
        <v>30</v>
      </c>
      <c r="H116" s="57">
        <v>1</v>
      </c>
      <c r="I116" s="57">
        <v>2019</v>
      </c>
      <c r="J116" s="57" t="s">
        <v>194</v>
      </c>
      <c r="K116" s="23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</row>
    <row r="117" spans="1:26" ht="20.25" hidden="1" customHeight="1">
      <c r="A117" s="57">
        <v>102064</v>
      </c>
      <c r="B117" s="49" t="s">
        <v>19</v>
      </c>
      <c r="C117" s="57">
        <v>2</v>
      </c>
      <c r="D117" s="57">
        <v>2</v>
      </c>
      <c r="E117" s="57">
        <v>0</v>
      </c>
      <c r="F117" s="57">
        <v>0</v>
      </c>
      <c r="G117" s="57">
        <f t="shared" si="3"/>
        <v>30</v>
      </c>
      <c r="H117" s="57">
        <v>1</v>
      </c>
      <c r="I117" s="57">
        <v>2019</v>
      </c>
      <c r="J117" s="57" t="s">
        <v>196</v>
      </c>
      <c r="K117" s="57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</row>
    <row r="118" spans="1:26" ht="20.25" hidden="1" customHeight="1">
      <c r="A118" s="57">
        <v>102064</v>
      </c>
      <c r="B118" s="49" t="s">
        <v>19</v>
      </c>
      <c r="C118" s="57">
        <v>2</v>
      </c>
      <c r="D118" s="57">
        <v>2</v>
      </c>
      <c r="E118" s="57">
        <v>0</v>
      </c>
      <c r="F118" s="57">
        <v>0</v>
      </c>
      <c r="G118" s="57">
        <f t="shared" si="3"/>
        <v>30</v>
      </c>
      <c r="H118" s="57">
        <v>1</v>
      </c>
      <c r="I118" s="57">
        <v>2020</v>
      </c>
      <c r="J118" s="57" t="s">
        <v>193</v>
      </c>
      <c r="K118" s="57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</row>
    <row r="119" spans="1:26" ht="20.25" hidden="1" customHeight="1">
      <c r="A119" s="57">
        <v>102064</v>
      </c>
      <c r="B119" s="49" t="s">
        <v>19</v>
      </c>
      <c r="C119" s="57">
        <v>2</v>
      </c>
      <c r="D119" s="57">
        <v>2</v>
      </c>
      <c r="E119" s="57">
        <v>0</v>
      </c>
      <c r="F119" s="57">
        <v>0</v>
      </c>
      <c r="G119" s="57">
        <f t="shared" si="3"/>
        <v>30</v>
      </c>
      <c r="H119" s="57">
        <v>1</v>
      </c>
      <c r="I119" s="57">
        <v>2020</v>
      </c>
      <c r="J119" s="57" t="s">
        <v>195</v>
      </c>
      <c r="K119" s="56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</row>
    <row r="120" spans="1:26" ht="20.25" hidden="1" customHeight="1">
      <c r="A120" s="57">
        <v>102064</v>
      </c>
      <c r="B120" s="49" t="s">
        <v>19</v>
      </c>
      <c r="C120" s="57">
        <v>2</v>
      </c>
      <c r="D120" s="57">
        <v>2</v>
      </c>
      <c r="E120" s="57">
        <v>0</v>
      </c>
      <c r="F120" s="57">
        <v>0</v>
      </c>
      <c r="G120" s="57">
        <f t="shared" si="3"/>
        <v>30</v>
      </c>
      <c r="H120" s="57">
        <v>1</v>
      </c>
      <c r="I120" s="57">
        <v>2020</v>
      </c>
      <c r="J120" s="57" t="s">
        <v>194</v>
      </c>
      <c r="K120" s="56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</row>
    <row r="121" spans="1:26" ht="20.25" hidden="1" customHeight="1">
      <c r="A121" s="57">
        <v>102064</v>
      </c>
      <c r="B121" s="49" t="s">
        <v>19</v>
      </c>
      <c r="C121" s="57">
        <v>2</v>
      </c>
      <c r="D121" s="57">
        <v>2</v>
      </c>
      <c r="E121" s="57">
        <v>0</v>
      </c>
      <c r="F121" s="57">
        <v>0</v>
      </c>
      <c r="G121" s="57">
        <f t="shared" si="3"/>
        <v>30</v>
      </c>
      <c r="H121" s="57">
        <v>1</v>
      </c>
      <c r="I121" s="57">
        <v>2020</v>
      </c>
      <c r="J121" s="57" t="s">
        <v>196</v>
      </c>
      <c r="K121" s="57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</row>
    <row r="122" spans="1:26" ht="20.25" hidden="1" customHeight="1">
      <c r="A122" s="54">
        <v>126008</v>
      </c>
      <c r="B122" s="60" t="s">
        <v>110</v>
      </c>
      <c r="C122" s="57">
        <v>2</v>
      </c>
      <c r="D122" s="57">
        <v>1</v>
      </c>
      <c r="E122" s="57">
        <v>0</v>
      </c>
      <c r="F122" s="57">
        <v>1</v>
      </c>
      <c r="G122" s="57">
        <f t="shared" ref="G122:G158" si="4">(F122*30)+(E122*45)+(D122*15)</f>
        <v>45</v>
      </c>
      <c r="H122" s="57">
        <v>4</v>
      </c>
      <c r="I122" s="57">
        <v>2019</v>
      </c>
      <c r="J122" s="57" t="s">
        <v>193</v>
      </c>
      <c r="K122" s="57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 ht="20.25" hidden="1" customHeight="1">
      <c r="A123" s="54">
        <v>126059</v>
      </c>
      <c r="B123" s="60" t="s">
        <v>110</v>
      </c>
      <c r="C123" s="57">
        <v>3</v>
      </c>
      <c r="D123" s="57">
        <v>3</v>
      </c>
      <c r="E123" s="57">
        <v>0</v>
      </c>
      <c r="F123" s="57">
        <v>0</v>
      </c>
      <c r="G123" s="57">
        <f t="shared" si="4"/>
        <v>45</v>
      </c>
      <c r="H123" s="57">
        <v>4</v>
      </c>
      <c r="I123" s="57">
        <v>2020</v>
      </c>
      <c r="J123" s="57" t="s">
        <v>193</v>
      </c>
      <c r="K123" s="59" t="s">
        <v>222</v>
      </c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</row>
    <row r="124" spans="1:26" ht="20.25" hidden="1" customHeight="1">
      <c r="A124" s="54">
        <v>125045</v>
      </c>
      <c r="B124" s="55" t="s">
        <v>17</v>
      </c>
      <c r="C124" s="56">
        <v>3</v>
      </c>
      <c r="D124" s="57">
        <v>2</v>
      </c>
      <c r="E124" s="57">
        <v>0</v>
      </c>
      <c r="F124" s="57">
        <v>1</v>
      </c>
      <c r="G124" s="57">
        <f t="shared" si="4"/>
        <v>60</v>
      </c>
      <c r="H124" s="57">
        <v>1</v>
      </c>
      <c r="I124" s="57">
        <v>2019</v>
      </c>
      <c r="J124" s="57" t="s">
        <v>193</v>
      </c>
      <c r="K124" s="57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</row>
    <row r="125" spans="1:26" ht="20.25" customHeight="1">
      <c r="A125" s="54">
        <v>125045</v>
      </c>
      <c r="B125" s="55" t="s">
        <v>17</v>
      </c>
      <c r="C125" s="56">
        <v>3</v>
      </c>
      <c r="D125" s="57">
        <v>2</v>
      </c>
      <c r="E125" s="57">
        <v>0</v>
      </c>
      <c r="F125" s="57">
        <v>1</v>
      </c>
      <c r="G125" s="57">
        <f t="shared" si="4"/>
        <v>60</v>
      </c>
      <c r="H125" s="57">
        <v>1</v>
      </c>
      <c r="I125" s="57">
        <v>2019</v>
      </c>
      <c r="J125" s="57" t="s">
        <v>195</v>
      </c>
      <c r="K125" s="57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</row>
    <row r="126" spans="1:26" ht="20.25" hidden="1" customHeight="1">
      <c r="A126" s="61">
        <v>125060</v>
      </c>
      <c r="B126" s="55" t="s">
        <v>17</v>
      </c>
      <c r="C126" s="56">
        <v>2</v>
      </c>
      <c r="D126" s="57">
        <v>1</v>
      </c>
      <c r="E126" s="57">
        <v>0</v>
      </c>
      <c r="F126" s="57">
        <v>1</v>
      </c>
      <c r="G126" s="57">
        <f t="shared" si="4"/>
        <v>45</v>
      </c>
      <c r="H126" s="57">
        <v>1</v>
      </c>
      <c r="I126" s="57">
        <v>2019</v>
      </c>
      <c r="J126" s="57" t="s">
        <v>194</v>
      </c>
      <c r="K126" s="23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</row>
    <row r="127" spans="1:26" ht="20.25" hidden="1" customHeight="1">
      <c r="A127" s="54">
        <v>125045</v>
      </c>
      <c r="B127" s="55" t="s">
        <v>17</v>
      </c>
      <c r="C127" s="56">
        <v>3</v>
      </c>
      <c r="D127" s="57">
        <v>2</v>
      </c>
      <c r="E127" s="57">
        <v>0</v>
      </c>
      <c r="F127" s="57">
        <v>1</v>
      </c>
      <c r="G127" s="57">
        <f t="shared" si="4"/>
        <v>60</v>
      </c>
      <c r="H127" s="57">
        <v>1</v>
      </c>
      <c r="I127" s="57">
        <v>2019</v>
      </c>
      <c r="J127" s="57" t="s">
        <v>196</v>
      </c>
      <c r="K127" s="57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</row>
    <row r="128" spans="1:26" ht="20.25" hidden="1" customHeight="1">
      <c r="A128" s="54">
        <v>125045</v>
      </c>
      <c r="B128" s="55" t="s">
        <v>17</v>
      </c>
      <c r="C128" s="56">
        <v>3</v>
      </c>
      <c r="D128" s="57">
        <v>2</v>
      </c>
      <c r="E128" s="57">
        <v>0</v>
      </c>
      <c r="F128" s="57">
        <v>1</v>
      </c>
      <c r="G128" s="57">
        <f t="shared" si="4"/>
        <v>60</v>
      </c>
      <c r="H128" s="57">
        <v>1</v>
      </c>
      <c r="I128" s="57">
        <v>2020</v>
      </c>
      <c r="J128" s="57" t="s">
        <v>193</v>
      </c>
      <c r="K128" s="56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</row>
    <row r="129" spans="1:26" ht="20.25" hidden="1" customHeight="1">
      <c r="A129" s="54">
        <v>125045</v>
      </c>
      <c r="B129" s="55" t="s">
        <v>17</v>
      </c>
      <c r="C129" s="56">
        <v>3</v>
      </c>
      <c r="D129" s="57">
        <v>2</v>
      </c>
      <c r="E129" s="57">
        <v>0</v>
      </c>
      <c r="F129" s="57">
        <v>1</v>
      </c>
      <c r="G129" s="57">
        <f t="shared" si="4"/>
        <v>60</v>
      </c>
      <c r="H129" s="57">
        <v>1</v>
      </c>
      <c r="I129" s="57">
        <v>2020</v>
      </c>
      <c r="J129" s="57" t="s">
        <v>195</v>
      </c>
      <c r="K129" s="57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</row>
    <row r="130" spans="1:26" ht="20.25" hidden="1" customHeight="1">
      <c r="A130" s="61">
        <v>125060</v>
      </c>
      <c r="B130" s="55" t="s">
        <v>17</v>
      </c>
      <c r="C130" s="56">
        <v>2</v>
      </c>
      <c r="D130" s="57">
        <v>1</v>
      </c>
      <c r="E130" s="57">
        <v>0</v>
      </c>
      <c r="F130" s="57">
        <v>1</v>
      </c>
      <c r="G130" s="57">
        <f t="shared" si="4"/>
        <v>45</v>
      </c>
      <c r="H130" s="57">
        <v>1</v>
      </c>
      <c r="I130" s="57">
        <v>2020</v>
      </c>
      <c r="J130" s="57" t="s">
        <v>194</v>
      </c>
      <c r="K130" s="56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</row>
    <row r="131" spans="1:26" ht="20.25" hidden="1" customHeight="1">
      <c r="A131" s="54">
        <v>125045</v>
      </c>
      <c r="B131" s="55" t="s">
        <v>17</v>
      </c>
      <c r="C131" s="56">
        <v>3</v>
      </c>
      <c r="D131" s="57">
        <v>2</v>
      </c>
      <c r="E131" s="57">
        <v>0</v>
      </c>
      <c r="F131" s="57">
        <v>1</v>
      </c>
      <c r="G131" s="57">
        <f t="shared" si="4"/>
        <v>60</v>
      </c>
      <c r="H131" s="57">
        <v>1</v>
      </c>
      <c r="I131" s="57">
        <v>2020</v>
      </c>
      <c r="J131" s="57" t="s">
        <v>196</v>
      </c>
      <c r="K131" s="57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</row>
    <row r="132" spans="1:26" ht="20.25" customHeight="1">
      <c r="A132" s="54">
        <v>100004</v>
      </c>
      <c r="B132" s="55" t="s">
        <v>35</v>
      </c>
      <c r="C132" s="56">
        <v>2</v>
      </c>
      <c r="D132" s="57">
        <v>1</v>
      </c>
      <c r="E132" s="57">
        <v>0</v>
      </c>
      <c r="F132" s="57">
        <v>1</v>
      </c>
      <c r="G132" s="57">
        <f t="shared" si="4"/>
        <v>45</v>
      </c>
      <c r="H132" s="57">
        <v>3</v>
      </c>
      <c r="I132" s="57">
        <v>2019</v>
      </c>
      <c r="J132" s="57" t="s">
        <v>195</v>
      </c>
      <c r="K132" s="56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</row>
    <row r="133" spans="1:26" ht="20.25" hidden="1" customHeight="1">
      <c r="A133" s="54">
        <v>100004</v>
      </c>
      <c r="B133" s="55" t="s">
        <v>35</v>
      </c>
      <c r="C133" s="56">
        <v>2</v>
      </c>
      <c r="D133" s="57">
        <v>1</v>
      </c>
      <c r="E133" s="57">
        <v>0</v>
      </c>
      <c r="F133" s="57">
        <v>1</v>
      </c>
      <c r="G133" s="57">
        <f t="shared" si="4"/>
        <v>45</v>
      </c>
      <c r="H133" s="57" t="s">
        <v>198</v>
      </c>
      <c r="I133" s="57">
        <v>2019</v>
      </c>
      <c r="J133" s="57" t="s">
        <v>196</v>
      </c>
      <c r="K133" s="57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</row>
    <row r="134" spans="1:26" ht="20.25" hidden="1" customHeight="1">
      <c r="A134" s="54">
        <v>127025</v>
      </c>
      <c r="B134" s="55" t="s">
        <v>35</v>
      </c>
      <c r="C134" s="56">
        <v>3</v>
      </c>
      <c r="D134" s="57">
        <v>3</v>
      </c>
      <c r="E134" s="57">
        <v>0</v>
      </c>
      <c r="F134" s="57">
        <v>0</v>
      </c>
      <c r="G134" s="57">
        <f t="shared" si="4"/>
        <v>45</v>
      </c>
      <c r="H134" s="57">
        <v>3</v>
      </c>
      <c r="I134" s="57">
        <v>2020</v>
      </c>
      <c r="J134" s="57" t="s">
        <v>195</v>
      </c>
      <c r="K134" s="59" t="s">
        <v>223</v>
      </c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</row>
    <row r="135" spans="1:26" ht="20.25" hidden="1" customHeight="1">
      <c r="A135" s="54">
        <v>100004</v>
      </c>
      <c r="B135" s="55" t="s">
        <v>35</v>
      </c>
      <c r="C135" s="56">
        <v>2</v>
      </c>
      <c r="D135" s="57">
        <v>1</v>
      </c>
      <c r="E135" s="57">
        <v>0</v>
      </c>
      <c r="F135" s="57">
        <v>1</v>
      </c>
      <c r="G135" s="57">
        <f t="shared" si="4"/>
        <v>45</v>
      </c>
      <c r="H135" s="57" t="s">
        <v>198</v>
      </c>
      <c r="I135" s="57">
        <v>2020</v>
      </c>
      <c r="J135" s="57" t="s">
        <v>196</v>
      </c>
      <c r="K135" s="57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</row>
    <row r="136" spans="1:26" ht="20.25" customHeight="1">
      <c r="A136" s="54">
        <v>125005</v>
      </c>
      <c r="B136" s="49" t="s">
        <v>44</v>
      </c>
      <c r="C136" s="56">
        <v>2</v>
      </c>
      <c r="D136" s="57">
        <v>1</v>
      </c>
      <c r="E136" s="57">
        <v>0</v>
      </c>
      <c r="F136" s="57">
        <v>1</v>
      </c>
      <c r="G136" s="57">
        <f t="shared" si="4"/>
        <v>45</v>
      </c>
      <c r="H136" s="57" t="s">
        <v>198</v>
      </c>
      <c r="I136" s="57">
        <v>2019</v>
      </c>
      <c r="J136" s="57" t="s">
        <v>195</v>
      </c>
      <c r="K136" s="23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</row>
    <row r="137" spans="1:26" ht="20.25" hidden="1" customHeight="1">
      <c r="A137" s="54">
        <v>125005</v>
      </c>
      <c r="B137" s="49" t="s">
        <v>44</v>
      </c>
      <c r="C137" s="56">
        <v>2</v>
      </c>
      <c r="D137" s="57">
        <v>1</v>
      </c>
      <c r="E137" s="57">
        <v>0</v>
      </c>
      <c r="F137" s="57">
        <v>1</v>
      </c>
      <c r="G137" s="57">
        <f t="shared" si="4"/>
        <v>45</v>
      </c>
      <c r="H137" s="57" t="s">
        <v>203</v>
      </c>
      <c r="I137" s="57">
        <v>2019</v>
      </c>
      <c r="J137" s="57" t="s">
        <v>196</v>
      </c>
      <c r="K137" s="57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</row>
    <row r="138" spans="1:26" ht="20.25" hidden="1" customHeight="1">
      <c r="A138" s="54">
        <v>125005</v>
      </c>
      <c r="B138" s="49" t="s">
        <v>44</v>
      </c>
      <c r="C138" s="56">
        <v>2</v>
      </c>
      <c r="D138" s="57">
        <v>1</v>
      </c>
      <c r="E138" s="57">
        <v>0</v>
      </c>
      <c r="F138" s="57">
        <v>1</v>
      </c>
      <c r="G138" s="57">
        <f t="shared" si="4"/>
        <v>45</v>
      </c>
      <c r="H138" s="57" t="s">
        <v>198</v>
      </c>
      <c r="I138" s="57">
        <v>2020</v>
      </c>
      <c r="J138" s="57" t="s">
        <v>195</v>
      </c>
      <c r="K138" s="57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</row>
    <row r="139" spans="1:26" ht="20.25" hidden="1" customHeight="1">
      <c r="A139" s="54">
        <v>125005</v>
      </c>
      <c r="B139" s="49" t="s">
        <v>44</v>
      </c>
      <c r="C139" s="56">
        <v>2</v>
      </c>
      <c r="D139" s="57">
        <v>1</v>
      </c>
      <c r="E139" s="57">
        <v>0</v>
      </c>
      <c r="F139" s="57">
        <v>1</v>
      </c>
      <c r="G139" s="57">
        <f t="shared" si="4"/>
        <v>45</v>
      </c>
      <c r="H139" s="57" t="s">
        <v>203</v>
      </c>
      <c r="I139" s="57">
        <v>2020</v>
      </c>
      <c r="J139" s="57" t="s">
        <v>196</v>
      </c>
      <c r="K139" s="57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</row>
    <row r="140" spans="1:26" ht="20.25" hidden="1" customHeight="1">
      <c r="A140" s="54">
        <v>128004</v>
      </c>
      <c r="B140" s="49" t="s">
        <v>224</v>
      </c>
      <c r="C140" s="57">
        <v>2</v>
      </c>
      <c r="D140" s="56">
        <v>1</v>
      </c>
      <c r="E140" s="57">
        <v>0</v>
      </c>
      <c r="F140" s="57">
        <v>1</v>
      </c>
      <c r="G140" s="57">
        <f t="shared" si="4"/>
        <v>45</v>
      </c>
      <c r="H140" s="57" t="s">
        <v>203</v>
      </c>
      <c r="I140" s="57">
        <v>2019</v>
      </c>
      <c r="J140" s="57" t="s">
        <v>194</v>
      </c>
      <c r="K140" s="59" t="s">
        <v>216</v>
      </c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</row>
    <row r="141" spans="1:26" ht="20.25" hidden="1" customHeight="1">
      <c r="A141" s="54">
        <v>126032</v>
      </c>
      <c r="B141" s="49" t="s">
        <v>121</v>
      </c>
      <c r="C141" s="56">
        <v>2</v>
      </c>
      <c r="D141" s="57">
        <v>1</v>
      </c>
      <c r="E141" s="57">
        <v>0</v>
      </c>
      <c r="F141" s="57">
        <v>1</v>
      </c>
      <c r="G141" s="57">
        <f t="shared" si="4"/>
        <v>45</v>
      </c>
      <c r="H141" s="57" t="s">
        <v>200</v>
      </c>
      <c r="I141" s="57">
        <v>2019</v>
      </c>
      <c r="J141" s="57" t="s">
        <v>193</v>
      </c>
      <c r="K141" s="57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</row>
    <row r="142" spans="1:26" ht="20.25" hidden="1" customHeight="1">
      <c r="A142" s="54">
        <v>126032</v>
      </c>
      <c r="B142" s="49" t="s">
        <v>121</v>
      </c>
      <c r="C142" s="56">
        <v>2</v>
      </c>
      <c r="D142" s="57">
        <v>1</v>
      </c>
      <c r="E142" s="57">
        <v>0</v>
      </c>
      <c r="F142" s="57">
        <v>1</v>
      </c>
      <c r="G142" s="57">
        <f t="shared" si="4"/>
        <v>45</v>
      </c>
      <c r="H142" s="57" t="s">
        <v>200</v>
      </c>
      <c r="I142" s="57">
        <v>2020</v>
      </c>
      <c r="J142" s="57" t="s">
        <v>193</v>
      </c>
      <c r="K142" s="56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</row>
    <row r="143" spans="1:26" ht="20.25" hidden="1" customHeight="1">
      <c r="A143" s="54">
        <v>128058</v>
      </c>
      <c r="B143" s="60" t="s">
        <v>151</v>
      </c>
      <c r="C143" s="56">
        <v>2</v>
      </c>
      <c r="D143" s="56">
        <v>1</v>
      </c>
      <c r="E143" s="57">
        <v>0</v>
      </c>
      <c r="F143" s="57">
        <v>1</v>
      </c>
      <c r="G143" s="57">
        <f t="shared" si="4"/>
        <v>45</v>
      </c>
      <c r="H143" s="57">
        <v>4</v>
      </c>
      <c r="I143" s="57">
        <v>2020</v>
      </c>
      <c r="J143" s="57" t="s">
        <v>194</v>
      </c>
      <c r="K143" s="59" t="s">
        <v>205</v>
      </c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</row>
    <row r="144" spans="1:26" ht="20.25" hidden="1" customHeight="1">
      <c r="A144" s="62">
        <v>128059</v>
      </c>
      <c r="B144" s="58" t="s">
        <v>145</v>
      </c>
      <c r="C144" s="57">
        <v>2</v>
      </c>
      <c r="D144" s="57">
        <v>2</v>
      </c>
      <c r="E144" s="57">
        <v>0</v>
      </c>
      <c r="F144" s="57">
        <v>0</v>
      </c>
      <c r="G144" s="57">
        <f t="shared" si="4"/>
        <v>30</v>
      </c>
      <c r="H144" s="57">
        <v>3</v>
      </c>
      <c r="I144" s="57">
        <v>2020</v>
      </c>
      <c r="J144" s="57" t="s">
        <v>194</v>
      </c>
      <c r="K144" s="59" t="s">
        <v>205</v>
      </c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</row>
    <row r="145" spans="1:26" ht="20.25" customHeight="1">
      <c r="A145" s="54">
        <v>125052</v>
      </c>
      <c r="B145" s="55" t="s">
        <v>72</v>
      </c>
      <c r="C145" s="56">
        <v>2</v>
      </c>
      <c r="D145" s="57">
        <v>1</v>
      </c>
      <c r="E145" s="57">
        <v>0</v>
      </c>
      <c r="F145" s="57">
        <v>1</v>
      </c>
      <c r="G145" s="57">
        <f t="shared" si="4"/>
        <v>45</v>
      </c>
      <c r="H145" s="57">
        <v>6</v>
      </c>
      <c r="I145" s="57">
        <v>2019</v>
      </c>
      <c r="J145" s="57" t="s">
        <v>195</v>
      </c>
      <c r="K145" s="57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</row>
    <row r="146" spans="1:26" ht="20.25" hidden="1" customHeight="1">
      <c r="A146" s="54">
        <v>125052</v>
      </c>
      <c r="B146" s="55" t="s">
        <v>72</v>
      </c>
      <c r="C146" s="56">
        <v>2</v>
      </c>
      <c r="D146" s="57">
        <v>1</v>
      </c>
      <c r="E146" s="57">
        <v>0</v>
      </c>
      <c r="F146" s="57">
        <v>1</v>
      </c>
      <c r="G146" s="57">
        <f t="shared" si="4"/>
        <v>45</v>
      </c>
      <c r="H146" s="57">
        <v>5</v>
      </c>
      <c r="I146" s="57">
        <v>2019</v>
      </c>
      <c r="J146" s="57" t="s">
        <v>194</v>
      </c>
      <c r="K146" s="56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</row>
    <row r="147" spans="1:26" ht="20.25" hidden="1" customHeight="1">
      <c r="A147" s="54">
        <v>125052</v>
      </c>
      <c r="B147" s="55" t="s">
        <v>72</v>
      </c>
      <c r="C147" s="56">
        <v>2</v>
      </c>
      <c r="D147" s="57">
        <v>1</v>
      </c>
      <c r="E147" s="57">
        <v>0</v>
      </c>
      <c r="F147" s="57">
        <v>1</v>
      </c>
      <c r="G147" s="57">
        <f t="shared" si="4"/>
        <v>45</v>
      </c>
      <c r="H147" s="56">
        <v>4</v>
      </c>
      <c r="I147" s="57">
        <v>2019</v>
      </c>
      <c r="J147" s="57" t="s">
        <v>196</v>
      </c>
      <c r="K147" s="57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</row>
    <row r="148" spans="1:26" ht="20.25" hidden="1" customHeight="1">
      <c r="A148" s="54">
        <v>125052</v>
      </c>
      <c r="B148" s="55" t="s">
        <v>72</v>
      </c>
      <c r="C148" s="56">
        <v>2</v>
      </c>
      <c r="D148" s="57">
        <v>1</v>
      </c>
      <c r="E148" s="57">
        <v>0</v>
      </c>
      <c r="F148" s="57">
        <v>1</v>
      </c>
      <c r="G148" s="57">
        <f t="shared" si="4"/>
        <v>45</v>
      </c>
      <c r="H148" s="57">
        <v>5</v>
      </c>
      <c r="I148" s="57">
        <v>2020</v>
      </c>
      <c r="J148" s="57" t="s">
        <v>193</v>
      </c>
      <c r="K148" s="59" t="s">
        <v>205</v>
      </c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</row>
    <row r="149" spans="1:26" ht="20.25" hidden="1" customHeight="1">
      <c r="A149" s="54">
        <v>125052</v>
      </c>
      <c r="B149" s="55" t="s">
        <v>72</v>
      </c>
      <c r="C149" s="56">
        <v>2</v>
      </c>
      <c r="D149" s="57">
        <v>1</v>
      </c>
      <c r="E149" s="57">
        <v>0</v>
      </c>
      <c r="F149" s="57">
        <v>1</v>
      </c>
      <c r="G149" s="57">
        <f t="shared" si="4"/>
        <v>45</v>
      </c>
      <c r="H149" s="57">
        <v>6</v>
      </c>
      <c r="I149" s="57">
        <v>2020</v>
      </c>
      <c r="J149" s="57" t="s">
        <v>195</v>
      </c>
      <c r="K149" s="23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</row>
    <row r="150" spans="1:26" ht="20.25" hidden="1" customHeight="1">
      <c r="A150" s="54">
        <v>125052</v>
      </c>
      <c r="B150" s="55" t="s">
        <v>72</v>
      </c>
      <c r="C150" s="56">
        <v>2</v>
      </c>
      <c r="D150" s="57">
        <v>1</v>
      </c>
      <c r="E150" s="57">
        <v>0</v>
      </c>
      <c r="F150" s="57">
        <v>1</v>
      </c>
      <c r="G150" s="57">
        <f t="shared" si="4"/>
        <v>45</v>
      </c>
      <c r="H150" s="57">
        <v>5</v>
      </c>
      <c r="I150" s="57">
        <v>2020</v>
      </c>
      <c r="J150" s="57" t="s">
        <v>194</v>
      </c>
      <c r="K150" s="57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</row>
    <row r="151" spans="1:26" ht="20.25" hidden="1" customHeight="1">
      <c r="A151" s="54">
        <v>125052</v>
      </c>
      <c r="B151" s="55" t="s">
        <v>72</v>
      </c>
      <c r="C151" s="56">
        <v>2</v>
      </c>
      <c r="D151" s="57">
        <v>1</v>
      </c>
      <c r="E151" s="57">
        <v>0</v>
      </c>
      <c r="F151" s="57">
        <v>1</v>
      </c>
      <c r="G151" s="57">
        <f t="shared" si="4"/>
        <v>45</v>
      </c>
      <c r="H151" s="57">
        <v>5</v>
      </c>
      <c r="I151" s="57">
        <v>2020</v>
      </c>
      <c r="J151" s="57" t="s">
        <v>196</v>
      </c>
      <c r="K151" s="59" t="s">
        <v>225</v>
      </c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</row>
    <row r="152" spans="1:26" ht="20.25" hidden="1" customHeight="1">
      <c r="A152" s="54">
        <v>126031</v>
      </c>
      <c r="B152" s="60" t="s">
        <v>226</v>
      </c>
      <c r="C152" s="56">
        <v>2</v>
      </c>
      <c r="D152" s="57">
        <v>1</v>
      </c>
      <c r="E152" s="57">
        <v>0</v>
      </c>
      <c r="F152" s="57">
        <v>1</v>
      </c>
      <c r="G152" s="57">
        <f t="shared" si="4"/>
        <v>45</v>
      </c>
      <c r="H152" s="57">
        <v>5</v>
      </c>
      <c r="I152" s="57">
        <v>2019</v>
      </c>
      <c r="J152" s="57" t="s">
        <v>193</v>
      </c>
      <c r="K152" s="59" t="s">
        <v>216</v>
      </c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</row>
    <row r="153" spans="1:26" ht="20.25" customHeight="1">
      <c r="A153" s="54">
        <v>125058</v>
      </c>
      <c r="B153" s="58" t="s">
        <v>75</v>
      </c>
      <c r="C153" s="57">
        <v>2</v>
      </c>
      <c r="D153" s="57">
        <v>2</v>
      </c>
      <c r="E153" s="57">
        <v>0</v>
      </c>
      <c r="F153" s="57">
        <v>0</v>
      </c>
      <c r="G153" s="57">
        <f t="shared" si="4"/>
        <v>30</v>
      </c>
      <c r="H153" s="57" t="s">
        <v>197</v>
      </c>
      <c r="I153" s="57">
        <v>2019</v>
      </c>
      <c r="J153" s="57" t="s">
        <v>195</v>
      </c>
      <c r="K153" s="57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</row>
    <row r="154" spans="1:26" ht="20.25" hidden="1" customHeight="1">
      <c r="A154" s="54">
        <v>125058</v>
      </c>
      <c r="B154" s="58" t="s">
        <v>75</v>
      </c>
      <c r="C154" s="57">
        <v>2</v>
      </c>
      <c r="D154" s="57">
        <v>2</v>
      </c>
      <c r="E154" s="57">
        <v>0</v>
      </c>
      <c r="F154" s="57">
        <v>0</v>
      </c>
      <c r="G154" s="57">
        <f t="shared" si="4"/>
        <v>30</v>
      </c>
      <c r="H154" s="57" t="s">
        <v>200</v>
      </c>
      <c r="I154" s="57">
        <v>2019</v>
      </c>
      <c r="J154" s="57" t="s">
        <v>196</v>
      </c>
      <c r="K154" s="57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</row>
    <row r="155" spans="1:26" ht="20.25" hidden="1" customHeight="1">
      <c r="A155" s="54">
        <v>125058</v>
      </c>
      <c r="B155" s="58" t="s">
        <v>75</v>
      </c>
      <c r="C155" s="57">
        <v>2</v>
      </c>
      <c r="D155" s="57">
        <v>2</v>
      </c>
      <c r="E155" s="57">
        <v>0</v>
      </c>
      <c r="F155" s="57">
        <v>0</v>
      </c>
      <c r="G155" s="57">
        <f t="shared" si="4"/>
        <v>30</v>
      </c>
      <c r="H155" s="57" t="s">
        <v>197</v>
      </c>
      <c r="I155" s="57">
        <v>2020</v>
      </c>
      <c r="J155" s="57" t="s">
        <v>195</v>
      </c>
      <c r="K155" s="57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</row>
    <row r="156" spans="1:26" ht="20.25" hidden="1" customHeight="1">
      <c r="A156" s="54">
        <v>125058</v>
      </c>
      <c r="B156" s="58" t="s">
        <v>75</v>
      </c>
      <c r="C156" s="57">
        <v>2</v>
      </c>
      <c r="D156" s="57">
        <v>2</v>
      </c>
      <c r="E156" s="57">
        <v>0</v>
      </c>
      <c r="F156" s="57">
        <v>0</v>
      </c>
      <c r="G156" s="57">
        <f t="shared" si="4"/>
        <v>30</v>
      </c>
      <c r="H156" s="57">
        <v>3</v>
      </c>
      <c r="I156" s="57">
        <v>2020</v>
      </c>
      <c r="J156" s="57" t="s">
        <v>196</v>
      </c>
      <c r="K156" s="63" t="s">
        <v>227</v>
      </c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</row>
    <row r="157" spans="1:26" ht="20.25" hidden="1" customHeight="1">
      <c r="A157" s="54">
        <v>126033</v>
      </c>
      <c r="B157" s="60" t="s">
        <v>98</v>
      </c>
      <c r="C157" s="56">
        <v>2</v>
      </c>
      <c r="D157" s="57">
        <v>1</v>
      </c>
      <c r="E157" s="57">
        <v>0</v>
      </c>
      <c r="F157" s="57">
        <v>1</v>
      </c>
      <c r="G157" s="57">
        <f t="shared" si="4"/>
        <v>45</v>
      </c>
      <c r="H157" s="57">
        <v>2</v>
      </c>
      <c r="I157" s="57">
        <v>2019</v>
      </c>
      <c r="J157" s="57" t="s">
        <v>193</v>
      </c>
      <c r="K157" s="57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</row>
    <row r="158" spans="1:26" ht="20.25" hidden="1" customHeight="1">
      <c r="A158" s="54">
        <v>126033</v>
      </c>
      <c r="B158" s="60" t="s">
        <v>98</v>
      </c>
      <c r="C158" s="56">
        <v>2</v>
      </c>
      <c r="D158" s="57">
        <v>1</v>
      </c>
      <c r="E158" s="57">
        <v>0</v>
      </c>
      <c r="F158" s="57">
        <v>1</v>
      </c>
      <c r="G158" s="57">
        <f t="shared" si="4"/>
        <v>45</v>
      </c>
      <c r="H158" s="57">
        <v>2</v>
      </c>
      <c r="I158" s="57">
        <v>2020</v>
      </c>
      <c r="J158" s="57" t="s">
        <v>193</v>
      </c>
      <c r="K158" s="57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</row>
    <row r="159" spans="1:26" ht="20.25" hidden="1" customHeight="1">
      <c r="A159" s="57">
        <v>102066</v>
      </c>
      <c r="B159" s="49" t="s">
        <v>58</v>
      </c>
      <c r="C159" s="57">
        <v>2</v>
      </c>
      <c r="D159" s="57">
        <v>2</v>
      </c>
      <c r="E159" s="57">
        <v>0</v>
      </c>
      <c r="F159" s="57">
        <v>0</v>
      </c>
      <c r="G159" s="57">
        <f t="shared" ref="G159:G166" si="5">D159*15+E159*45+F159*30</f>
        <v>30</v>
      </c>
      <c r="H159" s="57">
        <v>5</v>
      </c>
      <c r="I159" s="57">
        <v>2019</v>
      </c>
      <c r="J159" s="57" t="s">
        <v>193</v>
      </c>
      <c r="K159" s="57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</row>
    <row r="160" spans="1:26" ht="20.25" customHeight="1">
      <c r="A160" s="57">
        <v>102066</v>
      </c>
      <c r="B160" s="49" t="s">
        <v>58</v>
      </c>
      <c r="C160" s="57">
        <v>2</v>
      </c>
      <c r="D160" s="57">
        <v>2</v>
      </c>
      <c r="E160" s="57">
        <v>0</v>
      </c>
      <c r="F160" s="57">
        <v>0</v>
      </c>
      <c r="G160" s="57">
        <f t="shared" si="5"/>
        <v>30</v>
      </c>
      <c r="H160" s="57">
        <v>5</v>
      </c>
      <c r="I160" s="57">
        <v>2019</v>
      </c>
      <c r="J160" s="57" t="s">
        <v>195</v>
      </c>
      <c r="K160" s="23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</row>
    <row r="161" spans="1:26" ht="20.25" hidden="1" customHeight="1">
      <c r="A161" s="57">
        <v>102066</v>
      </c>
      <c r="B161" s="49" t="s">
        <v>58</v>
      </c>
      <c r="C161" s="57">
        <v>2</v>
      </c>
      <c r="D161" s="57">
        <v>2</v>
      </c>
      <c r="E161" s="57">
        <v>0</v>
      </c>
      <c r="F161" s="57">
        <v>0</v>
      </c>
      <c r="G161" s="57">
        <f t="shared" si="5"/>
        <v>30</v>
      </c>
      <c r="H161" s="57">
        <v>5</v>
      </c>
      <c r="I161" s="57">
        <v>2019</v>
      </c>
      <c r="J161" s="57" t="s">
        <v>194</v>
      </c>
      <c r="K161" s="57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</row>
    <row r="162" spans="1:26" ht="20.25" hidden="1" customHeight="1">
      <c r="A162" s="57">
        <v>102066</v>
      </c>
      <c r="B162" s="49" t="s">
        <v>58</v>
      </c>
      <c r="C162" s="57">
        <v>2</v>
      </c>
      <c r="D162" s="57">
        <v>2</v>
      </c>
      <c r="E162" s="57">
        <v>0</v>
      </c>
      <c r="F162" s="57">
        <v>0</v>
      </c>
      <c r="G162" s="57">
        <f t="shared" si="5"/>
        <v>30</v>
      </c>
      <c r="H162" s="56">
        <v>5</v>
      </c>
      <c r="I162" s="57">
        <v>2019</v>
      </c>
      <c r="J162" s="57" t="s">
        <v>196</v>
      </c>
      <c r="K162" s="57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</row>
    <row r="163" spans="1:26" ht="20.25" hidden="1" customHeight="1">
      <c r="A163" s="57">
        <v>102066</v>
      </c>
      <c r="B163" s="49" t="s">
        <v>58</v>
      </c>
      <c r="C163" s="57">
        <v>2</v>
      </c>
      <c r="D163" s="57">
        <v>2</v>
      </c>
      <c r="E163" s="57">
        <v>0</v>
      </c>
      <c r="F163" s="57">
        <v>0</v>
      </c>
      <c r="G163" s="57">
        <f t="shared" si="5"/>
        <v>30</v>
      </c>
      <c r="H163" s="57">
        <v>5</v>
      </c>
      <c r="I163" s="57">
        <v>2020</v>
      </c>
      <c r="J163" s="57" t="s">
        <v>193</v>
      </c>
      <c r="K163" s="57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</row>
    <row r="164" spans="1:26" ht="20.25" hidden="1" customHeight="1">
      <c r="A164" s="57">
        <v>102066</v>
      </c>
      <c r="B164" s="49" t="s">
        <v>58</v>
      </c>
      <c r="C164" s="57">
        <v>2</v>
      </c>
      <c r="D164" s="57">
        <v>2</v>
      </c>
      <c r="E164" s="57">
        <v>0</v>
      </c>
      <c r="F164" s="57">
        <v>0</v>
      </c>
      <c r="G164" s="57">
        <f t="shared" si="5"/>
        <v>30</v>
      </c>
      <c r="H164" s="57">
        <v>5</v>
      </c>
      <c r="I164" s="57">
        <v>2020</v>
      </c>
      <c r="J164" s="57" t="s">
        <v>195</v>
      </c>
      <c r="K164" s="57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</row>
    <row r="165" spans="1:26" ht="20.25" hidden="1" customHeight="1">
      <c r="A165" s="57">
        <v>102066</v>
      </c>
      <c r="B165" s="49" t="s">
        <v>58</v>
      </c>
      <c r="C165" s="57">
        <v>2</v>
      </c>
      <c r="D165" s="57">
        <v>2</v>
      </c>
      <c r="E165" s="57">
        <v>0</v>
      </c>
      <c r="F165" s="57">
        <v>0</v>
      </c>
      <c r="G165" s="57">
        <f t="shared" si="5"/>
        <v>30</v>
      </c>
      <c r="H165" s="57">
        <v>5</v>
      </c>
      <c r="I165" s="57">
        <v>2020</v>
      </c>
      <c r="J165" s="57" t="s">
        <v>194</v>
      </c>
      <c r="K165" s="57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</row>
    <row r="166" spans="1:26" ht="20.25" hidden="1" customHeight="1">
      <c r="A166" s="57">
        <v>102066</v>
      </c>
      <c r="B166" s="49" t="s">
        <v>58</v>
      </c>
      <c r="C166" s="57">
        <v>2</v>
      </c>
      <c r="D166" s="57">
        <v>2</v>
      </c>
      <c r="E166" s="57">
        <v>0</v>
      </c>
      <c r="F166" s="57">
        <v>0</v>
      </c>
      <c r="G166" s="57">
        <f t="shared" si="5"/>
        <v>30</v>
      </c>
      <c r="H166" s="57">
        <v>5</v>
      </c>
      <c r="I166" s="57">
        <v>2020</v>
      </c>
      <c r="J166" s="57" t="s">
        <v>196</v>
      </c>
      <c r="K166" s="57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</row>
    <row r="167" spans="1:26" ht="20.25" hidden="1" customHeight="1">
      <c r="A167" s="54">
        <v>128005</v>
      </c>
      <c r="B167" s="60" t="s">
        <v>137</v>
      </c>
      <c r="C167" s="57">
        <v>2</v>
      </c>
      <c r="D167" s="57">
        <v>1</v>
      </c>
      <c r="E167" s="57">
        <v>0</v>
      </c>
      <c r="F167" s="57">
        <v>1</v>
      </c>
      <c r="G167" s="57">
        <f t="shared" ref="G167:G421" si="6">(F167*30)+(E167*45)+(D167*15)</f>
        <v>45</v>
      </c>
      <c r="H167" s="57">
        <v>2</v>
      </c>
      <c r="I167" s="57">
        <v>2019</v>
      </c>
      <c r="J167" s="57" t="s">
        <v>194</v>
      </c>
      <c r="K167" s="57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</row>
    <row r="168" spans="1:26" ht="20.25" hidden="1" customHeight="1">
      <c r="A168" s="54">
        <v>128005</v>
      </c>
      <c r="B168" s="60" t="s">
        <v>137</v>
      </c>
      <c r="C168" s="57">
        <v>2</v>
      </c>
      <c r="D168" s="57">
        <v>1</v>
      </c>
      <c r="E168" s="57">
        <v>0</v>
      </c>
      <c r="F168" s="57">
        <v>1</v>
      </c>
      <c r="G168" s="57">
        <f t="shared" si="6"/>
        <v>45</v>
      </c>
      <c r="H168" s="57">
        <v>2</v>
      </c>
      <c r="I168" s="57">
        <v>2020</v>
      </c>
      <c r="J168" s="57" t="s">
        <v>194</v>
      </c>
      <c r="K168" s="57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</row>
    <row r="169" spans="1:26" ht="20.25" hidden="1" customHeight="1">
      <c r="A169" s="54">
        <v>126011</v>
      </c>
      <c r="B169" s="60" t="s">
        <v>115</v>
      </c>
      <c r="C169" s="56">
        <v>2</v>
      </c>
      <c r="D169" s="57">
        <v>1</v>
      </c>
      <c r="E169" s="57">
        <v>0</v>
      </c>
      <c r="F169" s="57">
        <v>1</v>
      </c>
      <c r="G169" s="57">
        <f t="shared" si="6"/>
        <v>45</v>
      </c>
      <c r="H169" s="57">
        <v>5</v>
      </c>
      <c r="I169" s="57">
        <v>2019</v>
      </c>
      <c r="J169" s="57" t="s">
        <v>193</v>
      </c>
      <c r="K169" s="56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</row>
    <row r="170" spans="1:26" ht="20.25" hidden="1" customHeight="1">
      <c r="A170" s="54">
        <v>126011</v>
      </c>
      <c r="B170" s="60" t="s">
        <v>115</v>
      </c>
      <c r="C170" s="56">
        <v>2</v>
      </c>
      <c r="D170" s="57">
        <v>1</v>
      </c>
      <c r="E170" s="57">
        <v>0</v>
      </c>
      <c r="F170" s="57">
        <v>1</v>
      </c>
      <c r="G170" s="57">
        <f t="shared" si="6"/>
        <v>45</v>
      </c>
      <c r="H170" s="57">
        <v>5</v>
      </c>
      <c r="I170" s="57">
        <v>2020</v>
      </c>
      <c r="J170" s="57" t="s">
        <v>193</v>
      </c>
      <c r="K170" s="57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</row>
    <row r="171" spans="1:26" ht="20.25" hidden="1" customHeight="1">
      <c r="A171" s="54">
        <v>128006</v>
      </c>
      <c r="B171" s="55" t="s">
        <v>134</v>
      </c>
      <c r="C171" s="56">
        <v>2</v>
      </c>
      <c r="D171" s="57">
        <v>2</v>
      </c>
      <c r="E171" s="57">
        <v>0</v>
      </c>
      <c r="F171" s="57">
        <v>0</v>
      </c>
      <c r="G171" s="57">
        <f t="shared" si="6"/>
        <v>30</v>
      </c>
      <c r="H171" s="57">
        <v>1</v>
      </c>
      <c r="I171" s="57">
        <v>2019</v>
      </c>
      <c r="J171" s="57" t="s">
        <v>194</v>
      </c>
      <c r="K171" s="57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</row>
    <row r="172" spans="1:26" ht="20.25" hidden="1" customHeight="1">
      <c r="A172" s="54">
        <v>128006</v>
      </c>
      <c r="B172" s="55" t="s">
        <v>134</v>
      </c>
      <c r="C172" s="56">
        <v>2</v>
      </c>
      <c r="D172" s="57">
        <v>2</v>
      </c>
      <c r="E172" s="57">
        <v>0</v>
      </c>
      <c r="F172" s="57">
        <v>0</v>
      </c>
      <c r="G172" s="57">
        <f t="shared" si="6"/>
        <v>30</v>
      </c>
      <c r="H172" s="57">
        <v>1</v>
      </c>
      <c r="I172" s="57">
        <v>2020</v>
      </c>
      <c r="J172" s="57" t="s">
        <v>194</v>
      </c>
      <c r="K172" s="57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</row>
    <row r="173" spans="1:26" ht="20.25" customHeight="1">
      <c r="A173" s="54">
        <v>127019</v>
      </c>
      <c r="B173" s="23" t="s">
        <v>54</v>
      </c>
      <c r="C173" s="56">
        <v>2</v>
      </c>
      <c r="D173" s="57">
        <v>1</v>
      </c>
      <c r="E173" s="57">
        <v>0</v>
      </c>
      <c r="F173" s="57">
        <v>1</v>
      </c>
      <c r="G173" s="57">
        <f t="shared" si="6"/>
        <v>45</v>
      </c>
      <c r="H173" s="57" t="s">
        <v>203</v>
      </c>
      <c r="I173" s="57">
        <v>2019</v>
      </c>
      <c r="J173" s="57" t="s">
        <v>195</v>
      </c>
      <c r="K173" s="23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</row>
    <row r="174" spans="1:26" ht="20.25" hidden="1" customHeight="1">
      <c r="A174" s="54">
        <v>127019</v>
      </c>
      <c r="B174" s="23" t="s">
        <v>54</v>
      </c>
      <c r="C174" s="56">
        <v>2</v>
      </c>
      <c r="D174" s="57">
        <v>1</v>
      </c>
      <c r="E174" s="57">
        <v>0</v>
      </c>
      <c r="F174" s="57">
        <v>1</v>
      </c>
      <c r="G174" s="57">
        <f t="shared" si="6"/>
        <v>45</v>
      </c>
      <c r="H174" s="57" t="s">
        <v>203</v>
      </c>
      <c r="I174" s="57">
        <v>2020</v>
      </c>
      <c r="J174" s="57" t="s">
        <v>195</v>
      </c>
      <c r="K174" s="56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</row>
    <row r="175" spans="1:26" ht="20.25" hidden="1" customHeight="1">
      <c r="A175" s="54">
        <v>128008</v>
      </c>
      <c r="B175" s="55" t="s">
        <v>159</v>
      </c>
      <c r="C175" s="56">
        <v>2</v>
      </c>
      <c r="D175" s="56">
        <v>1</v>
      </c>
      <c r="E175" s="57">
        <v>0</v>
      </c>
      <c r="F175" s="57">
        <v>1</v>
      </c>
      <c r="G175" s="57">
        <f t="shared" si="6"/>
        <v>45</v>
      </c>
      <c r="H175" s="57">
        <v>5</v>
      </c>
      <c r="I175" s="57">
        <v>2019</v>
      </c>
      <c r="J175" s="57" t="s">
        <v>194</v>
      </c>
      <c r="K175" s="57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</row>
    <row r="176" spans="1:26" ht="20.25" hidden="1" customHeight="1">
      <c r="A176" s="54">
        <v>128008</v>
      </c>
      <c r="B176" s="55" t="s">
        <v>159</v>
      </c>
      <c r="C176" s="56">
        <v>2</v>
      </c>
      <c r="D176" s="56">
        <v>1</v>
      </c>
      <c r="E176" s="57">
        <v>0</v>
      </c>
      <c r="F176" s="57">
        <v>1</v>
      </c>
      <c r="G176" s="57">
        <f t="shared" si="6"/>
        <v>45</v>
      </c>
      <c r="H176" s="57">
        <v>5</v>
      </c>
      <c r="I176" s="57">
        <v>2020</v>
      </c>
      <c r="J176" s="57" t="s">
        <v>194</v>
      </c>
      <c r="K176" s="57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</row>
    <row r="177" spans="1:26" ht="20.25" hidden="1" customHeight="1">
      <c r="A177" s="54">
        <v>128009</v>
      </c>
      <c r="B177" s="55" t="s">
        <v>170</v>
      </c>
      <c r="C177" s="56">
        <v>2</v>
      </c>
      <c r="D177" s="56">
        <v>1</v>
      </c>
      <c r="E177" s="57">
        <v>0</v>
      </c>
      <c r="F177" s="57">
        <v>1</v>
      </c>
      <c r="G177" s="57">
        <f t="shared" si="6"/>
        <v>45</v>
      </c>
      <c r="H177" s="57" t="s">
        <v>197</v>
      </c>
      <c r="I177" s="57">
        <v>2019</v>
      </c>
      <c r="J177" s="57" t="s">
        <v>194</v>
      </c>
      <c r="K177" s="57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</row>
    <row r="178" spans="1:26" ht="20.25" hidden="1" customHeight="1">
      <c r="A178" s="54">
        <v>128009</v>
      </c>
      <c r="B178" s="55" t="s">
        <v>170</v>
      </c>
      <c r="C178" s="56">
        <v>2</v>
      </c>
      <c r="D178" s="56">
        <v>1</v>
      </c>
      <c r="E178" s="57">
        <v>0</v>
      </c>
      <c r="F178" s="57">
        <v>1</v>
      </c>
      <c r="G178" s="57">
        <f t="shared" si="6"/>
        <v>45</v>
      </c>
      <c r="H178" s="57" t="s">
        <v>197</v>
      </c>
      <c r="I178" s="57">
        <v>2020</v>
      </c>
      <c r="J178" s="57" t="s">
        <v>194</v>
      </c>
      <c r="K178" s="57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</row>
    <row r="179" spans="1:26" ht="20.25" hidden="1" customHeight="1">
      <c r="A179" s="54">
        <v>128010</v>
      </c>
      <c r="B179" s="55" t="s">
        <v>139</v>
      </c>
      <c r="C179" s="56">
        <v>2</v>
      </c>
      <c r="D179" s="57">
        <v>1</v>
      </c>
      <c r="E179" s="57">
        <v>0</v>
      </c>
      <c r="F179" s="57">
        <v>1</v>
      </c>
      <c r="G179" s="57">
        <f t="shared" si="6"/>
        <v>45</v>
      </c>
      <c r="H179" s="57">
        <v>2</v>
      </c>
      <c r="I179" s="57">
        <v>2019</v>
      </c>
      <c r="J179" s="57" t="s">
        <v>194</v>
      </c>
      <c r="K179" s="57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</row>
    <row r="180" spans="1:26" ht="20.25" hidden="1" customHeight="1">
      <c r="A180" s="54">
        <v>128065</v>
      </c>
      <c r="B180" s="55" t="s">
        <v>139</v>
      </c>
      <c r="C180" s="56">
        <v>3</v>
      </c>
      <c r="D180" s="57">
        <v>3</v>
      </c>
      <c r="E180" s="57">
        <v>0</v>
      </c>
      <c r="F180" s="57">
        <v>0</v>
      </c>
      <c r="G180" s="57">
        <f t="shared" si="6"/>
        <v>45</v>
      </c>
      <c r="H180" s="57">
        <v>2</v>
      </c>
      <c r="I180" s="57">
        <v>2020</v>
      </c>
      <c r="J180" s="57" t="s">
        <v>194</v>
      </c>
      <c r="K180" s="59" t="s">
        <v>228</v>
      </c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</row>
    <row r="181" spans="1:26" ht="20.25" hidden="1" customHeight="1">
      <c r="A181" s="54">
        <v>128011</v>
      </c>
      <c r="B181" s="55" t="s">
        <v>142</v>
      </c>
      <c r="C181" s="56">
        <v>2</v>
      </c>
      <c r="D181" s="57">
        <v>1</v>
      </c>
      <c r="E181" s="57">
        <v>0</v>
      </c>
      <c r="F181" s="57">
        <v>1</v>
      </c>
      <c r="G181" s="57">
        <f t="shared" si="6"/>
        <v>45</v>
      </c>
      <c r="H181" s="57">
        <v>3</v>
      </c>
      <c r="I181" s="57">
        <v>2019</v>
      </c>
      <c r="J181" s="57" t="s">
        <v>194</v>
      </c>
      <c r="K181" s="23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</row>
    <row r="182" spans="1:26" ht="20.25" hidden="1" customHeight="1">
      <c r="A182" s="54">
        <v>128011</v>
      </c>
      <c r="B182" s="55" t="s">
        <v>142</v>
      </c>
      <c r="C182" s="56">
        <v>2</v>
      </c>
      <c r="D182" s="57">
        <v>1</v>
      </c>
      <c r="E182" s="57">
        <v>0</v>
      </c>
      <c r="F182" s="57">
        <v>1</v>
      </c>
      <c r="G182" s="57">
        <f t="shared" si="6"/>
        <v>45</v>
      </c>
      <c r="H182" s="57">
        <v>3</v>
      </c>
      <c r="I182" s="57">
        <v>2020</v>
      </c>
      <c r="J182" s="57" t="s">
        <v>194</v>
      </c>
      <c r="K182" s="57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</row>
    <row r="183" spans="1:26" ht="20.25" hidden="1" customHeight="1">
      <c r="A183" s="54">
        <v>126012</v>
      </c>
      <c r="B183" s="49" t="s">
        <v>111</v>
      </c>
      <c r="C183" s="56">
        <v>2</v>
      </c>
      <c r="D183" s="57">
        <v>1</v>
      </c>
      <c r="E183" s="57">
        <v>0</v>
      </c>
      <c r="F183" s="57">
        <v>1</v>
      </c>
      <c r="G183" s="57">
        <f t="shared" si="6"/>
        <v>45</v>
      </c>
      <c r="H183" s="57">
        <v>4</v>
      </c>
      <c r="I183" s="57">
        <v>2019</v>
      </c>
      <c r="J183" s="57" t="s">
        <v>193</v>
      </c>
      <c r="K183" s="57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</row>
    <row r="184" spans="1:26" ht="20.25" hidden="1" customHeight="1">
      <c r="A184" s="54">
        <v>126012</v>
      </c>
      <c r="B184" s="49" t="s">
        <v>111</v>
      </c>
      <c r="C184" s="56">
        <v>2</v>
      </c>
      <c r="D184" s="57">
        <v>1</v>
      </c>
      <c r="E184" s="57">
        <v>0</v>
      </c>
      <c r="F184" s="57">
        <v>1</v>
      </c>
      <c r="G184" s="57">
        <f t="shared" si="6"/>
        <v>45</v>
      </c>
      <c r="H184" s="57">
        <v>4</v>
      </c>
      <c r="I184" s="57">
        <v>2020</v>
      </c>
      <c r="J184" s="57" t="s">
        <v>193</v>
      </c>
      <c r="K184" s="57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</row>
    <row r="185" spans="1:26" ht="20.25" hidden="1" customHeight="1">
      <c r="A185" s="54">
        <v>128012</v>
      </c>
      <c r="B185" s="55" t="s">
        <v>149</v>
      </c>
      <c r="C185" s="56">
        <v>2</v>
      </c>
      <c r="D185" s="56">
        <v>1</v>
      </c>
      <c r="E185" s="57">
        <v>0</v>
      </c>
      <c r="F185" s="57">
        <v>1</v>
      </c>
      <c r="G185" s="57">
        <f t="shared" si="6"/>
        <v>45</v>
      </c>
      <c r="H185" s="57">
        <v>3</v>
      </c>
      <c r="I185" s="57">
        <v>2019</v>
      </c>
      <c r="J185" s="57" t="s">
        <v>194</v>
      </c>
      <c r="K185" s="57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</row>
    <row r="186" spans="1:26" ht="20.25" hidden="1" customHeight="1">
      <c r="A186" s="54">
        <v>128012</v>
      </c>
      <c r="B186" s="55" t="s">
        <v>149</v>
      </c>
      <c r="C186" s="56">
        <v>2</v>
      </c>
      <c r="D186" s="56">
        <v>1</v>
      </c>
      <c r="E186" s="57">
        <v>0</v>
      </c>
      <c r="F186" s="57">
        <v>1</v>
      </c>
      <c r="G186" s="57">
        <f t="shared" si="6"/>
        <v>45</v>
      </c>
      <c r="H186" s="57">
        <v>3</v>
      </c>
      <c r="I186" s="57">
        <v>2020</v>
      </c>
      <c r="J186" s="57" t="s">
        <v>194</v>
      </c>
      <c r="K186" s="23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</row>
    <row r="187" spans="1:26" ht="20.25" hidden="1" customHeight="1">
      <c r="A187" s="54">
        <v>128049</v>
      </c>
      <c r="B187" s="55" t="s">
        <v>229</v>
      </c>
      <c r="C187" s="57">
        <v>3</v>
      </c>
      <c r="D187" s="57">
        <v>3</v>
      </c>
      <c r="E187" s="57">
        <v>0</v>
      </c>
      <c r="F187" s="57">
        <v>0</v>
      </c>
      <c r="G187" s="57">
        <f t="shared" si="6"/>
        <v>45</v>
      </c>
      <c r="H187" s="57">
        <v>2</v>
      </c>
      <c r="I187" s="57">
        <v>2019</v>
      </c>
      <c r="J187" s="57" t="s">
        <v>194</v>
      </c>
      <c r="K187" s="59" t="s">
        <v>216</v>
      </c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</row>
    <row r="188" spans="1:26" ht="20.25" hidden="1" customHeight="1">
      <c r="A188" s="54">
        <v>128060</v>
      </c>
      <c r="B188" s="55" t="s">
        <v>138</v>
      </c>
      <c r="C188" s="57">
        <v>3</v>
      </c>
      <c r="D188" s="57">
        <v>3</v>
      </c>
      <c r="E188" s="57">
        <v>0</v>
      </c>
      <c r="F188" s="57">
        <v>0</v>
      </c>
      <c r="G188" s="57">
        <f t="shared" si="6"/>
        <v>45</v>
      </c>
      <c r="H188" s="57">
        <v>2</v>
      </c>
      <c r="I188" s="57">
        <v>2020</v>
      </c>
      <c r="J188" s="57" t="s">
        <v>194</v>
      </c>
      <c r="K188" s="59" t="s">
        <v>205</v>
      </c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</row>
    <row r="189" spans="1:26" ht="20.25" hidden="1" customHeight="1">
      <c r="A189" s="54">
        <v>128014</v>
      </c>
      <c r="B189" s="55" t="s">
        <v>140</v>
      </c>
      <c r="C189" s="56">
        <v>2</v>
      </c>
      <c r="D189" s="57">
        <v>1</v>
      </c>
      <c r="E189" s="57">
        <v>0</v>
      </c>
      <c r="F189" s="57">
        <v>1</v>
      </c>
      <c r="G189" s="57">
        <f t="shared" si="6"/>
        <v>45</v>
      </c>
      <c r="H189" s="57">
        <v>2</v>
      </c>
      <c r="I189" s="57">
        <v>2019</v>
      </c>
      <c r="J189" s="57" t="s">
        <v>194</v>
      </c>
      <c r="K189" s="57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</row>
    <row r="190" spans="1:26" ht="20.25" hidden="1" customHeight="1">
      <c r="A190" s="54">
        <v>128014</v>
      </c>
      <c r="B190" s="55" t="s">
        <v>140</v>
      </c>
      <c r="C190" s="56">
        <v>2</v>
      </c>
      <c r="D190" s="57">
        <v>1</v>
      </c>
      <c r="E190" s="57">
        <v>0</v>
      </c>
      <c r="F190" s="57">
        <v>1</v>
      </c>
      <c r="G190" s="57">
        <f t="shared" si="6"/>
        <v>45</v>
      </c>
      <c r="H190" s="57">
        <v>2</v>
      </c>
      <c r="I190" s="57">
        <v>2020</v>
      </c>
      <c r="J190" s="57" t="s">
        <v>194</v>
      </c>
      <c r="K190" s="57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</row>
    <row r="191" spans="1:26" ht="20.25" hidden="1" customHeight="1">
      <c r="A191" s="54">
        <v>128015</v>
      </c>
      <c r="B191" s="55" t="s">
        <v>143</v>
      </c>
      <c r="C191" s="57">
        <v>2</v>
      </c>
      <c r="D191" s="57">
        <v>1</v>
      </c>
      <c r="E191" s="57">
        <v>0</v>
      </c>
      <c r="F191" s="57">
        <v>1</v>
      </c>
      <c r="G191" s="57">
        <f t="shared" si="6"/>
        <v>45</v>
      </c>
      <c r="H191" s="57">
        <v>3</v>
      </c>
      <c r="I191" s="57">
        <v>2019</v>
      </c>
      <c r="J191" s="57" t="s">
        <v>194</v>
      </c>
      <c r="K191" s="23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</row>
    <row r="192" spans="1:26" ht="20.25" hidden="1" customHeight="1">
      <c r="A192" s="54">
        <v>128015</v>
      </c>
      <c r="B192" s="55" t="s">
        <v>143</v>
      </c>
      <c r="C192" s="57">
        <v>2</v>
      </c>
      <c r="D192" s="57">
        <v>1</v>
      </c>
      <c r="E192" s="57">
        <v>0</v>
      </c>
      <c r="F192" s="57">
        <v>1</v>
      </c>
      <c r="G192" s="57">
        <f t="shared" si="6"/>
        <v>45</v>
      </c>
      <c r="H192" s="57">
        <v>3</v>
      </c>
      <c r="I192" s="57">
        <v>2020</v>
      </c>
      <c r="J192" s="57" t="s">
        <v>194</v>
      </c>
      <c r="K192" s="57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</row>
    <row r="193" spans="1:26" ht="20.25" hidden="1" customHeight="1">
      <c r="A193" s="54">
        <v>128061</v>
      </c>
      <c r="B193" s="55" t="s">
        <v>160</v>
      </c>
      <c r="C193" s="56">
        <v>2</v>
      </c>
      <c r="D193" s="56">
        <v>1</v>
      </c>
      <c r="E193" s="57">
        <v>0</v>
      </c>
      <c r="F193" s="57">
        <v>1</v>
      </c>
      <c r="G193" s="57">
        <f t="shared" si="6"/>
        <v>45</v>
      </c>
      <c r="H193" s="57">
        <v>4</v>
      </c>
      <c r="I193" s="57">
        <v>2020</v>
      </c>
      <c r="J193" s="57" t="s">
        <v>194</v>
      </c>
      <c r="K193" s="63" t="s">
        <v>205</v>
      </c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</row>
    <row r="194" spans="1:26" ht="20.25" hidden="1" customHeight="1">
      <c r="A194" s="54">
        <v>128017</v>
      </c>
      <c r="B194" s="55" t="s">
        <v>155</v>
      </c>
      <c r="C194" s="56">
        <v>2</v>
      </c>
      <c r="D194" s="57">
        <v>1</v>
      </c>
      <c r="E194" s="57">
        <v>0</v>
      </c>
      <c r="F194" s="57">
        <v>1</v>
      </c>
      <c r="G194" s="57">
        <f t="shared" si="6"/>
        <v>45</v>
      </c>
      <c r="H194" s="57" t="s">
        <v>203</v>
      </c>
      <c r="I194" s="57">
        <v>2019</v>
      </c>
      <c r="J194" s="57" t="s">
        <v>194</v>
      </c>
      <c r="K194" s="57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</row>
    <row r="195" spans="1:26" ht="20.25" hidden="1" customHeight="1">
      <c r="A195" s="54">
        <v>128017</v>
      </c>
      <c r="B195" s="55" t="s">
        <v>155</v>
      </c>
      <c r="C195" s="56">
        <v>2</v>
      </c>
      <c r="D195" s="57">
        <v>1</v>
      </c>
      <c r="E195" s="57">
        <v>0</v>
      </c>
      <c r="F195" s="57">
        <v>1</v>
      </c>
      <c r="G195" s="57">
        <f t="shared" si="6"/>
        <v>45</v>
      </c>
      <c r="H195" s="57" t="s">
        <v>203</v>
      </c>
      <c r="I195" s="57">
        <v>2020</v>
      </c>
      <c r="J195" s="57" t="s">
        <v>194</v>
      </c>
      <c r="K195" s="57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</row>
    <row r="196" spans="1:26" ht="20.25" hidden="1" customHeight="1">
      <c r="A196" s="54">
        <v>125053</v>
      </c>
      <c r="B196" s="23" t="s">
        <v>178</v>
      </c>
      <c r="C196" s="56">
        <v>2</v>
      </c>
      <c r="D196" s="57">
        <v>2</v>
      </c>
      <c r="E196" s="57">
        <v>0</v>
      </c>
      <c r="F196" s="57">
        <v>0</v>
      </c>
      <c r="G196" s="57">
        <f t="shared" si="6"/>
        <v>30</v>
      </c>
      <c r="H196" s="57">
        <v>5</v>
      </c>
      <c r="I196" s="57">
        <v>2019</v>
      </c>
      <c r="J196" s="57" t="s">
        <v>196</v>
      </c>
      <c r="K196" s="57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</row>
    <row r="197" spans="1:26" ht="20.25" hidden="1" customHeight="1">
      <c r="A197" s="54">
        <v>125053</v>
      </c>
      <c r="B197" s="23" t="s">
        <v>178</v>
      </c>
      <c r="C197" s="56">
        <v>2</v>
      </c>
      <c r="D197" s="57">
        <v>2</v>
      </c>
      <c r="E197" s="57">
        <v>0</v>
      </c>
      <c r="F197" s="57">
        <v>0</v>
      </c>
      <c r="G197" s="57">
        <f t="shared" si="6"/>
        <v>30</v>
      </c>
      <c r="H197" s="57" t="s">
        <v>200</v>
      </c>
      <c r="I197" s="57">
        <v>2020</v>
      </c>
      <c r="J197" s="57" t="s">
        <v>196</v>
      </c>
      <c r="K197" s="63" t="s">
        <v>230</v>
      </c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</row>
    <row r="198" spans="1:26" ht="20.25" hidden="1" customHeight="1">
      <c r="A198" s="54">
        <v>128050</v>
      </c>
      <c r="B198" s="55" t="s">
        <v>157</v>
      </c>
      <c r="C198" s="57">
        <v>3</v>
      </c>
      <c r="D198" s="57">
        <v>2</v>
      </c>
      <c r="E198" s="57">
        <v>0</v>
      </c>
      <c r="F198" s="57">
        <v>1</v>
      </c>
      <c r="G198" s="57">
        <f t="shared" si="6"/>
        <v>60</v>
      </c>
      <c r="H198" s="57">
        <v>4</v>
      </c>
      <c r="I198" s="57">
        <v>2019</v>
      </c>
      <c r="J198" s="57" t="s">
        <v>194</v>
      </c>
      <c r="K198" s="56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</row>
    <row r="199" spans="1:26" ht="20.25" hidden="1" customHeight="1">
      <c r="A199" s="54">
        <v>128018</v>
      </c>
      <c r="B199" s="49" t="s">
        <v>157</v>
      </c>
      <c r="C199" s="56">
        <v>2</v>
      </c>
      <c r="D199" s="57">
        <v>1</v>
      </c>
      <c r="E199" s="57">
        <v>0</v>
      </c>
      <c r="F199" s="57">
        <v>1</v>
      </c>
      <c r="G199" s="57">
        <f t="shared" si="6"/>
        <v>45</v>
      </c>
      <c r="H199" s="57" t="s">
        <v>197</v>
      </c>
      <c r="I199" s="57">
        <v>2019</v>
      </c>
      <c r="J199" s="57" t="s">
        <v>196</v>
      </c>
      <c r="K199" s="57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</row>
    <row r="200" spans="1:26" ht="20.25" hidden="1" customHeight="1">
      <c r="A200" s="54">
        <v>128069</v>
      </c>
      <c r="B200" s="55" t="s">
        <v>157</v>
      </c>
      <c r="C200" s="57">
        <v>3</v>
      </c>
      <c r="D200" s="57">
        <v>3</v>
      </c>
      <c r="E200" s="57">
        <v>0</v>
      </c>
      <c r="F200" s="57">
        <v>0</v>
      </c>
      <c r="G200" s="57">
        <f t="shared" si="6"/>
        <v>45</v>
      </c>
      <c r="H200" s="57">
        <v>4</v>
      </c>
      <c r="I200" s="57">
        <v>2020</v>
      </c>
      <c r="J200" s="57" t="s">
        <v>194</v>
      </c>
      <c r="K200" s="59" t="s">
        <v>231</v>
      </c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</row>
    <row r="201" spans="1:26" ht="20.25" hidden="1" customHeight="1">
      <c r="A201" s="54">
        <v>128018</v>
      </c>
      <c r="B201" s="49" t="s">
        <v>157</v>
      </c>
      <c r="C201" s="56">
        <v>2</v>
      </c>
      <c r="D201" s="57">
        <v>1</v>
      </c>
      <c r="E201" s="57">
        <v>0</v>
      </c>
      <c r="F201" s="57">
        <v>1</v>
      </c>
      <c r="G201" s="57">
        <f t="shared" si="6"/>
        <v>45</v>
      </c>
      <c r="H201" s="57" t="s">
        <v>197</v>
      </c>
      <c r="I201" s="57">
        <v>2020</v>
      </c>
      <c r="J201" s="57" t="s">
        <v>196</v>
      </c>
      <c r="K201" s="57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</row>
    <row r="202" spans="1:26" ht="20.25" hidden="1" customHeight="1">
      <c r="A202" s="54">
        <v>128019</v>
      </c>
      <c r="B202" s="55" t="s">
        <v>161</v>
      </c>
      <c r="C202" s="56">
        <v>2</v>
      </c>
      <c r="D202" s="57">
        <v>1</v>
      </c>
      <c r="E202" s="57">
        <v>0</v>
      </c>
      <c r="F202" s="57">
        <v>1</v>
      </c>
      <c r="G202" s="57">
        <f t="shared" si="6"/>
        <v>45</v>
      </c>
      <c r="H202" s="57" t="s">
        <v>200</v>
      </c>
      <c r="I202" s="57">
        <v>2019</v>
      </c>
      <c r="J202" s="57" t="s">
        <v>194</v>
      </c>
      <c r="K202" s="57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</row>
    <row r="203" spans="1:26" ht="20.25" hidden="1" customHeight="1">
      <c r="A203" s="54">
        <v>128019</v>
      </c>
      <c r="B203" s="55" t="s">
        <v>161</v>
      </c>
      <c r="C203" s="56">
        <v>2</v>
      </c>
      <c r="D203" s="57">
        <v>1</v>
      </c>
      <c r="E203" s="57">
        <v>0</v>
      </c>
      <c r="F203" s="57">
        <v>1</v>
      </c>
      <c r="G203" s="57">
        <f t="shared" si="6"/>
        <v>45</v>
      </c>
      <c r="H203" s="57" t="s">
        <v>200</v>
      </c>
      <c r="I203" s="57">
        <v>2020</v>
      </c>
      <c r="J203" s="57" t="s">
        <v>194</v>
      </c>
      <c r="K203" s="57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</row>
    <row r="204" spans="1:26" ht="20.25" hidden="1" customHeight="1">
      <c r="A204" s="54">
        <v>128020</v>
      </c>
      <c r="B204" s="55" t="s">
        <v>148</v>
      </c>
      <c r="C204" s="56">
        <v>2</v>
      </c>
      <c r="D204" s="56">
        <v>1</v>
      </c>
      <c r="E204" s="57">
        <v>0</v>
      </c>
      <c r="F204" s="57">
        <v>1</v>
      </c>
      <c r="G204" s="57">
        <f t="shared" si="6"/>
        <v>45</v>
      </c>
      <c r="H204" s="57">
        <v>4</v>
      </c>
      <c r="I204" s="57">
        <v>2019</v>
      </c>
      <c r="J204" s="57" t="s">
        <v>194</v>
      </c>
      <c r="K204" s="57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</row>
    <row r="205" spans="1:26" ht="20.25" hidden="1" customHeight="1">
      <c r="A205" s="54">
        <v>128020</v>
      </c>
      <c r="B205" s="55" t="s">
        <v>148</v>
      </c>
      <c r="C205" s="56">
        <v>2</v>
      </c>
      <c r="D205" s="56">
        <v>1</v>
      </c>
      <c r="E205" s="57">
        <v>0</v>
      </c>
      <c r="F205" s="57">
        <v>1</v>
      </c>
      <c r="G205" s="57">
        <f t="shared" si="6"/>
        <v>45</v>
      </c>
      <c r="H205" s="57">
        <v>4</v>
      </c>
      <c r="I205" s="57">
        <v>2020</v>
      </c>
      <c r="J205" s="57" t="s">
        <v>194</v>
      </c>
      <c r="K205" s="57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</row>
    <row r="206" spans="1:26" ht="20.25" hidden="1" customHeight="1">
      <c r="A206" s="54">
        <v>128055</v>
      </c>
      <c r="B206" s="55" t="s">
        <v>154</v>
      </c>
      <c r="C206" s="56">
        <v>2</v>
      </c>
      <c r="D206" s="57">
        <v>1</v>
      </c>
      <c r="E206" s="57">
        <v>0</v>
      </c>
      <c r="F206" s="57">
        <v>1</v>
      </c>
      <c r="G206" s="57">
        <f t="shared" si="6"/>
        <v>45</v>
      </c>
      <c r="H206" s="57">
        <v>4</v>
      </c>
      <c r="I206" s="57">
        <v>2019</v>
      </c>
      <c r="J206" s="57" t="s">
        <v>194</v>
      </c>
      <c r="K206" s="57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</row>
    <row r="207" spans="1:26" ht="20.25" hidden="1" customHeight="1">
      <c r="A207" s="54">
        <v>128055</v>
      </c>
      <c r="B207" s="55" t="s">
        <v>154</v>
      </c>
      <c r="C207" s="56">
        <v>2</v>
      </c>
      <c r="D207" s="57">
        <v>1</v>
      </c>
      <c r="E207" s="57">
        <v>0</v>
      </c>
      <c r="F207" s="57">
        <v>1</v>
      </c>
      <c r="G207" s="57">
        <f t="shared" si="6"/>
        <v>45</v>
      </c>
      <c r="H207" s="57" t="s">
        <v>203</v>
      </c>
      <c r="I207" s="57">
        <v>2020</v>
      </c>
      <c r="J207" s="57" t="s">
        <v>194</v>
      </c>
      <c r="K207" s="59" t="s">
        <v>232</v>
      </c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</row>
    <row r="208" spans="1:26" ht="20.25" hidden="1" customHeight="1">
      <c r="A208" s="54">
        <v>128021</v>
      </c>
      <c r="B208" s="55" t="s">
        <v>158</v>
      </c>
      <c r="C208" s="56">
        <v>2</v>
      </c>
      <c r="D208" s="57">
        <v>1</v>
      </c>
      <c r="E208" s="57">
        <v>0</v>
      </c>
      <c r="F208" s="57">
        <v>1</v>
      </c>
      <c r="G208" s="57">
        <f t="shared" si="6"/>
        <v>45</v>
      </c>
      <c r="H208" s="57">
        <v>5</v>
      </c>
      <c r="I208" s="57">
        <v>2019</v>
      </c>
      <c r="J208" s="57" t="s">
        <v>194</v>
      </c>
      <c r="K208" s="57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</row>
    <row r="209" spans="1:26" ht="20.25" hidden="1" customHeight="1">
      <c r="A209" s="54">
        <v>128021</v>
      </c>
      <c r="B209" s="55" t="s">
        <v>158</v>
      </c>
      <c r="C209" s="56">
        <v>2</v>
      </c>
      <c r="D209" s="57">
        <v>1</v>
      </c>
      <c r="E209" s="57">
        <v>0</v>
      </c>
      <c r="F209" s="57">
        <v>1</v>
      </c>
      <c r="G209" s="57">
        <f t="shared" si="6"/>
        <v>45</v>
      </c>
      <c r="H209" s="57">
        <v>5</v>
      </c>
      <c r="I209" s="57">
        <v>2020</v>
      </c>
      <c r="J209" s="57" t="s">
        <v>194</v>
      </c>
      <c r="K209" s="57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</row>
    <row r="210" spans="1:26" ht="20.25" hidden="1" customHeight="1">
      <c r="A210" s="54">
        <v>128022</v>
      </c>
      <c r="B210" s="55" t="s">
        <v>166</v>
      </c>
      <c r="C210" s="56">
        <v>2</v>
      </c>
      <c r="D210" s="56">
        <v>1</v>
      </c>
      <c r="E210" s="57">
        <v>0</v>
      </c>
      <c r="F210" s="57">
        <v>1</v>
      </c>
      <c r="G210" s="57">
        <f t="shared" si="6"/>
        <v>45</v>
      </c>
      <c r="H210" s="57" t="s">
        <v>200</v>
      </c>
      <c r="I210" s="57">
        <v>2019</v>
      </c>
      <c r="J210" s="57" t="s">
        <v>194</v>
      </c>
      <c r="K210" s="57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</row>
    <row r="211" spans="1:26" ht="20.25" hidden="1" customHeight="1">
      <c r="A211" s="54">
        <v>128022</v>
      </c>
      <c r="B211" s="55" t="s">
        <v>166</v>
      </c>
      <c r="C211" s="56">
        <v>2</v>
      </c>
      <c r="D211" s="56">
        <v>1</v>
      </c>
      <c r="E211" s="57">
        <v>0</v>
      </c>
      <c r="F211" s="57">
        <v>1</v>
      </c>
      <c r="G211" s="57">
        <f t="shared" si="6"/>
        <v>45</v>
      </c>
      <c r="H211" s="57" t="s">
        <v>200</v>
      </c>
      <c r="I211" s="57">
        <v>2020</v>
      </c>
      <c r="J211" s="57" t="s">
        <v>194</v>
      </c>
      <c r="K211" s="57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</row>
    <row r="212" spans="1:26" ht="20.25" hidden="1" customHeight="1">
      <c r="A212" s="54">
        <v>128023</v>
      </c>
      <c r="B212" s="60" t="s">
        <v>150</v>
      </c>
      <c r="C212" s="56">
        <v>2</v>
      </c>
      <c r="D212" s="56">
        <v>1</v>
      </c>
      <c r="E212" s="57">
        <v>0</v>
      </c>
      <c r="F212" s="57">
        <v>1</v>
      </c>
      <c r="G212" s="57">
        <f t="shared" si="6"/>
        <v>45</v>
      </c>
      <c r="H212" s="57">
        <v>4</v>
      </c>
      <c r="I212" s="57">
        <v>2019</v>
      </c>
      <c r="J212" s="57" t="s">
        <v>194</v>
      </c>
      <c r="K212" s="57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</row>
    <row r="213" spans="1:26" ht="20.25" hidden="1" customHeight="1">
      <c r="A213" s="54">
        <v>128066</v>
      </c>
      <c r="B213" s="60" t="s">
        <v>150</v>
      </c>
      <c r="C213" s="56">
        <v>3</v>
      </c>
      <c r="D213" s="57">
        <v>3</v>
      </c>
      <c r="E213" s="57">
        <v>0</v>
      </c>
      <c r="F213" s="57">
        <v>0</v>
      </c>
      <c r="G213" s="57">
        <f t="shared" si="6"/>
        <v>45</v>
      </c>
      <c r="H213" s="57">
        <v>4</v>
      </c>
      <c r="I213" s="57">
        <v>2020</v>
      </c>
      <c r="J213" s="57" t="s">
        <v>194</v>
      </c>
      <c r="K213" s="59" t="s">
        <v>233</v>
      </c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</row>
    <row r="214" spans="1:26" ht="20.25" hidden="1" customHeight="1">
      <c r="A214" s="54">
        <v>128024</v>
      </c>
      <c r="B214" s="55" t="s">
        <v>152</v>
      </c>
      <c r="C214" s="56">
        <v>2</v>
      </c>
      <c r="D214" s="56">
        <v>1</v>
      </c>
      <c r="E214" s="57">
        <v>0</v>
      </c>
      <c r="F214" s="57">
        <v>1</v>
      </c>
      <c r="G214" s="57">
        <f t="shared" si="6"/>
        <v>45</v>
      </c>
      <c r="H214" s="57">
        <v>4</v>
      </c>
      <c r="I214" s="57">
        <v>2019</v>
      </c>
      <c r="J214" s="57" t="s">
        <v>194</v>
      </c>
      <c r="K214" s="57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</row>
    <row r="215" spans="1:26" ht="20.25" hidden="1" customHeight="1">
      <c r="A215" s="54">
        <v>128024</v>
      </c>
      <c r="B215" s="55" t="s">
        <v>152</v>
      </c>
      <c r="C215" s="56">
        <v>2</v>
      </c>
      <c r="D215" s="56">
        <v>1</v>
      </c>
      <c r="E215" s="57">
        <v>0</v>
      </c>
      <c r="F215" s="57">
        <v>1</v>
      </c>
      <c r="G215" s="57">
        <f t="shared" si="6"/>
        <v>45</v>
      </c>
      <c r="H215" s="57">
        <v>5</v>
      </c>
      <c r="I215" s="57">
        <v>2020</v>
      </c>
      <c r="J215" s="57" t="s">
        <v>194</v>
      </c>
      <c r="K215" s="59" t="s">
        <v>234</v>
      </c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</row>
    <row r="216" spans="1:26" ht="20.25" customHeight="1">
      <c r="A216" s="54">
        <v>127010</v>
      </c>
      <c r="B216" s="55" t="s">
        <v>47</v>
      </c>
      <c r="C216" s="56">
        <v>2</v>
      </c>
      <c r="D216" s="57">
        <v>1</v>
      </c>
      <c r="E216" s="57">
        <v>0</v>
      </c>
      <c r="F216" s="57">
        <v>1</v>
      </c>
      <c r="G216" s="57">
        <f t="shared" si="6"/>
        <v>45</v>
      </c>
      <c r="H216" s="57">
        <v>4</v>
      </c>
      <c r="I216" s="57">
        <v>2019</v>
      </c>
      <c r="J216" s="57" t="s">
        <v>195</v>
      </c>
      <c r="K216" s="57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</row>
    <row r="217" spans="1:26" ht="20.25" hidden="1" customHeight="1">
      <c r="A217" s="54">
        <v>127010</v>
      </c>
      <c r="B217" s="55" t="s">
        <v>47</v>
      </c>
      <c r="C217" s="56">
        <v>2</v>
      </c>
      <c r="D217" s="57">
        <v>1</v>
      </c>
      <c r="E217" s="57">
        <v>0</v>
      </c>
      <c r="F217" s="57">
        <v>1</v>
      </c>
      <c r="G217" s="57">
        <f t="shared" si="6"/>
        <v>45</v>
      </c>
      <c r="H217" s="57">
        <v>5</v>
      </c>
      <c r="I217" s="57">
        <v>2019</v>
      </c>
      <c r="J217" s="57" t="s">
        <v>194</v>
      </c>
      <c r="K217" s="57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</row>
    <row r="218" spans="1:26" ht="20.25" hidden="1" customHeight="1">
      <c r="A218" s="54">
        <v>127010</v>
      </c>
      <c r="B218" s="55" t="s">
        <v>47</v>
      </c>
      <c r="C218" s="56">
        <v>2</v>
      </c>
      <c r="D218" s="57">
        <v>1</v>
      </c>
      <c r="E218" s="57">
        <v>0</v>
      </c>
      <c r="F218" s="57">
        <v>1</v>
      </c>
      <c r="G218" s="57">
        <f t="shared" si="6"/>
        <v>45</v>
      </c>
      <c r="H218" s="57">
        <v>4</v>
      </c>
      <c r="I218" s="57">
        <v>2020</v>
      </c>
      <c r="J218" s="57" t="s">
        <v>195</v>
      </c>
      <c r="K218" s="56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</row>
    <row r="219" spans="1:26" ht="20.25" hidden="1" customHeight="1">
      <c r="A219" s="54">
        <v>127010</v>
      </c>
      <c r="B219" s="55" t="s">
        <v>47</v>
      </c>
      <c r="C219" s="56">
        <v>2</v>
      </c>
      <c r="D219" s="57">
        <v>1</v>
      </c>
      <c r="E219" s="57">
        <v>0</v>
      </c>
      <c r="F219" s="57">
        <v>1</v>
      </c>
      <c r="G219" s="57">
        <f t="shared" si="6"/>
        <v>45</v>
      </c>
      <c r="H219" s="57">
        <v>5</v>
      </c>
      <c r="I219" s="57">
        <v>2020</v>
      </c>
      <c r="J219" s="57" t="s">
        <v>194</v>
      </c>
      <c r="K219" s="57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</row>
    <row r="220" spans="1:26" ht="20.25" hidden="1" customHeight="1">
      <c r="A220" s="54">
        <v>128056</v>
      </c>
      <c r="B220" s="55" t="s">
        <v>163</v>
      </c>
      <c r="C220" s="56">
        <v>2</v>
      </c>
      <c r="D220" s="57">
        <v>1</v>
      </c>
      <c r="E220" s="57">
        <v>0</v>
      </c>
      <c r="F220" s="57">
        <v>1</v>
      </c>
      <c r="G220" s="57">
        <f t="shared" si="6"/>
        <v>45</v>
      </c>
      <c r="H220" s="57">
        <v>6</v>
      </c>
      <c r="I220" s="57">
        <v>2019</v>
      </c>
      <c r="J220" s="57" t="s">
        <v>194</v>
      </c>
      <c r="K220" s="57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</row>
    <row r="221" spans="1:26" ht="20.25" hidden="1" customHeight="1">
      <c r="A221" s="54">
        <v>128056</v>
      </c>
      <c r="B221" s="55" t="s">
        <v>163</v>
      </c>
      <c r="C221" s="56">
        <v>2</v>
      </c>
      <c r="D221" s="57">
        <v>1</v>
      </c>
      <c r="E221" s="57">
        <v>0</v>
      </c>
      <c r="F221" s="57">
        <v>1</v>
      </c>
      <c r="G221" s="57">
        <f t="shared" si="6"/>
        <v>45</v>
      </c>
      <c r="H221" s="57">
        <v>6</v>
      </c>
      <c r="I221" s="57">
        <v>2020</v>
      </c>
      <c r="J221" s="57" t="s">
        <v>194</v>
      </c>
      <c r="K221" s="56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</row>
    <row r="222" spans="1:26" ht="20.25" hidden="1" customHeight="1">
      <c r="A222" s="54">
        <v>128054</v>
      </c>
      <c r="B222" s="55" t="s">
        <v>135</v>
      </c>
      <c r="C222" s="56">
        <v>2</v>
      </c>
      <c r="D222" s="57">
        <v>1</v>
      </c>
      <c r="E222" s="57">
        <v>0</v>
      </c>
      <c r="F222" s="57">
        <v>1</v>
      </c>
      <c r="G222" s="57">
        <f t="shared" si="6"/>
        <v>45</v>
      </c>
      <c r="H222" s="57">
        <v>1</v>
      </c>
      <c r="I222" s="57">
        <v>2019</v>
      </c>
      <c r="J222" s="57" t="s">
        <v>194</v>
      </c>
      <c r="K222" s="57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</row>
    <row r="223" spans="1:26" ht="20.25" hidden="1" customHeight="1">
      <c r="A223" s="54">
        <v>128047</v>
      </c>
      <c r="B223" s="55" t="s">
        <v>135</v>
      </c>
      <c r="C223" s="56">
        <v>3</v>
      </c>
      <c r="D223" s="57">
        <v>3</v>
      </c>
      <c r="E223" s="57">
        <v>0</v>
      </c>
      <c r="F223" s="57">
        <v>0</v>
      </c>
      <c r="G223" s="57">
        <f t="shared" si="6"/>
        <v>45</v>
      </c>
      <c r="H223" s="57">
        <v>1</v>
      </c>
      <c r="I223" s="57">
        <v>2020</v>
      </c>
      <c r="J223" s="57" t="s">
        <v>194</v>
      </c>
      <c r="K223" s="59" t="s">
        <v>235</v>
      </c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</row>
    <row r="224" spans="1:26" ht="20.25" hidden="1" customHeight="1">
      <c r="A224" s="54">
        <v>102037</v>
      </c>
      <c r="B224" s="60" t="s">
        <v>30</v>
      </c>
      <c r="C224" s="57">
        <v>2</v>
      </c>
      <c r="D224" s="57">
        <v>1</v>
      </c>
      <c r="E224" s="57">
        <v>1</v>
      </c>
      <c r="F224" s="57">
        <v>0</v>
      </c>
      <c r="G224" s="57">
        <f t="shared" si="6"/>
        <v>60</v>
      </c>
      <c r="H224" s="57">
        <v>3</v>
      </c>
      <c r="I224" s="57">
        <v>2019</v>
      </c>
      <c r="J224" s="57" t="s">
        <v>193</v>
      </c>
      <c r="K224" s="57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</row>
    <row r="225" spans="1:26" ht="20.25" customHeight="1">
      <c r="A225" s="54">
        <v>102037</v>
      </c>
      <c r="B225" s="60" t="s">
        <v>30</v>
      </c>
      <c r="C225" s="57">
        <v>2</v>
      </c>
      <c r="D225" s="57">
        <v>1</v>
      </c>
      <c r="E225" s="57">
        <v>1</v>
      </c>
      <c r="F225" s="57">
        <v>0</v>
      </c>
      <c r="G225" s="57">
        <f t="shared" si="6"/>
        <v>60</v>
      </c>
      <c r="H225" s="57">
        <v>3</v>
      </c>
      <c r="I225" s="57">
        <v>2019</v>
      </c>
      <c r="J225" s="57" t="s">
        <v>195</v>
      </c>
      <c r="K225" s="57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</row>
    <row r="226" spans="1:26" ht="20.25" hidden="1" customHeight="1">
      <c r="A226" s="54">
        <v>102037</v>
      </c>
      <c r="B226" s="60" t="s">
        <v>30</v>
      </c>
      <c r="C226" s="57">
        <v>2</v>
      </c>
      <c r="D226" s="57">
        <v>1</v>
      </c>
      <c r="E226" s="57">
        <v>1</v>
      </c>
      <c r="F226" s="57">
        <v>0</v>
      </c>
      <c r="G226" s="57">
        <f t="shared" si="6"/>
        <v>60</v>
      </c>
      <c r="H226" s="57">
        <v>2</v>
      </c>
      <c r="I226" s="57">
        <v>2019</v>
      </c>
      <c r="J226" s="57" t="s">
        <v>196</v>
      </c>
      <c r="K226" s="57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</row>
    <row r="227" spans="1:26" ht="20.25" hidden="1" customHeight="1">
      <c r="A227" s="54">
        <v>102037</v>
      </c>
      <c r="B227" s="60" t="s">
        <v>30</v>
      </c>
      <c r="C227" s="57">
        <v>2</v>
      </c>
      <c r="D227" s="57">
        <v>1</v>
      </c>
      <c r="E227" s="57">
        <v>1</v>
      </c>
      <c r="F227" s="57">
        <v>0</v>
      </c>
      <c r="G227" s="57">
        <f t="shared" si="6"/>
        <v>60</v>
      </c>
      <c r="H227" s="57">
        <v>3</v>
      </c>
      <c r="I227" s="57">
        <v>2020</v>
      </c>
      <c r="J227" s="57" t="s">
        <v>193</v>
      </c>
      <c r="K227" s="57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</row>
    <row r="228" spans="1:26" ht="20.25" hidden="1" customHeight="1">
      <c r="A228" s="54">
        <v>102037</v>
      </c>
      <c r="B228" s="60" t="s">
        <v>30</v>
      </c>
      <c r="C228" s="57">
        <v>2</v>
      </c>
      <c r="D228" s="57">
        <v>1</v>
      </c>
      <c r="E228" s="57">
        <v>1</v>
      </c>
      <c r="F228" s="57">
        <v>0</v>
      </c>
      <c r="G228" s="57">
        <f t="shared" si="6"/>
        <v>60</v>
      </c>
      <c r="H228" s="57">
        <v>2</v>
      </c>
      <c r="I228" s="57">
        <v>2020</v>
      </c>
      <c r="J228" s="57" t="s">
        <v>195</v>
      </c>
      <c r="K228" s="59" t="s">
        <v>236</v>
      </c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</row>
    <row r="229" spans="1:26" ht="20.25" hidden="1" customHeight="1">
      <c r="A229" s="54">
        <v>102037</v>
      </c>
      <c r="B229" s="60" t="s">
        <v>30</v>
      </c>
      <c r="C229" s="57">
        <v>2</v>
      </c>
      <c r="D229" s="57">
        <v>1</v>
      </c>
      <c r="E229" s="57">
        <v>1</v>
      </c>
      <c r="F229" s="57">
        <v>0</v>
      </c>
      <c r="G229" s="57">
        <f t="shared" si="6"/>
        <v>60</v>
      </c>
      <c r="H229" s="57">
        <v>2</v>
      </c>
      <c r="I229" s="57">
        <v>2020</v>
      </c>
      <c r="J229" s="57" t="s">
        <v>196</v>
      </c>
      <c r="K229" s="57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</row>
    <row r="230" spans="1:26" ht="20.25" hidden="1" customHeight="1">
      <c r="A230" s="54">
        <v>100002</v>
      </c>
      <c r="B230" s="55" t="s">
        <v>21</v>
      </c>
      <c r="C230" s="56">
        <v>2</v>
      </c>
      <c r="D230" s="57">
        <v>1</v>
      </c>
      <c r="E230" s="57">
        <v>0</v>
      </c>
      <c r="F230" s="57">
        <v>1</v>
      </c>
      <c r="G230" s="57">
        <f t="shared" si="6"/>
        <v>45</v>
      </c>
      <c r="H230" s="57">
        <v>1</v>
      </c>
      <c r="I230" s="57">
        <v>2019</v>
      </c>
      <c r="J230" s="57" t="s">
        <v>193</v>
      </c>
      <c r="K230" s="57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</row>
    <row r="231" spans="1:26" ht="20.25" customHeight="1">
      <c r="A231" s="54">
        <v>100002</v>
      </c>
      <c r="B231" s="55" t="s">
        <v>21</v>
      </c>
      <c r="C231" s="56">
        <v>2</v>
      </c>
      <c r="D231" s="57">
        <v>1</v>
      </c>
      <c r="E231" s="57">
        <v>0</v>
      </c>
      <c r="F231" s="57">
        <v>1</v>
      </c>
      <c r="G231" s="57">
        <f t="shared" si="6"/>
        <v>45</v>
      </c>
      <c r="H231" s="57">
        <v>1</v>
      </c>
      <c r="I231" s="57">
        <v>2019</v>
      </c>
      <c r="J231" s="57" t="s">
        <v>195</v>
      </c>
      <c r="K231" s="23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</row>
    <row r="232" spans="1:26" ht="20.25" hidden="1" customHeight="1">
      <c r="A232" s="54">
        <v>100002</v>
      </c>
      <c r="B232" s="55" t="s">
        <v>21</v>
      </c>
      <c r="C232" s="56">
        <v>2</v>
      </c>
      <c r="D232" s="57">
        <v>1</v>
      </c>
      <c r="E232" s="57">
        <v>0</v>
      </c>
      <c r="F232" s="57">
        <v>1</v>
      </c>
      <c r="G232" s="57">
        <f t="shared" si="6"/>
        <v>45</v>
      </c>
      <c r="H232" s="57">
        <v>1</v>
      </c>
      <c r="I232" s="57">
        <v>2019</v>
      </c>
      <c r="J232" s="57" t="s">
        <v>196</v>
      </c>
      <c r="K232" s="57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</row>
    <row r="233" spans="1:26" ht="20.25" hidden="1" customHeight="1">
      <c r="A233" s="54">
        <v>100002</v>
      </c>
      <c r="B233" s="55" t="s">
        <v>21</v>
      </c>
      <c r="C233" s="56">
        <v>2</v>
      </c>
      <c r="D233" s="57">
        <v>1</v>
      </c>
      <c r="E233" s="57">
        <v>0</v>
      </c>
      <c r="F233" s="57">
        <v>1</v>
      </c>
      <c r="G233" s="57">
        <f t="shared" si="6"/>
        <v>45</v>
      </c>
      <c r="H233" s="57">
        <v>1</v>
      </c>
      <c r="I233" s="57">
        <v>2020</v>
      </c>
      <c r="J233" s="57" t="s">
        <v>193</v>
      </c>
      <c r="K233" s="23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</row>
    <row r="234" spans="1:26" ht="20.25" hidden="1" customHeight="1">
      <c r="A234" s="54">
        <v>100002</v>
      </c>
      <c r="B234" s="55" t="s">
        <v>21</v>
      </c>
      <c r="C234" s="56">
        <v>2</v>
      </c>
      <c r="D234" s="57">
        <v>1</v>
      </c>
      <c r="E234" s="57">
        <v>0</v>
      </c>
      <c r="F234" s="57">
        <v>1</v>
      </c>
      <c r="G234" s="57">
        <f t="shared" si="6"/>
        <v>45</v>
      </c>
      <c r="H234" s="57">
        <v>1</v>
      </c>
      <c r="I234" s="57">
        <v>2020</v>
      </c>
      <c r="J234" s="57" t="s">
        <v>195</v>
      </c>
      <c r="K234" s="57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</row>
    <row r="235" spans="1:26" ht="20.25" hidden="1" customHeight="1">
      <c r="A235" s="54">
        <v>100002</v>
      </c>
      <c r="B235" s="55" t="s">
        <v>21</v>
      </c>
      <c r="C235" s="56">
        <v>2</v>
      </c>
      <c r="D235" s="57">
        <v>1</v>
      </c>
      <c r="E235" s="57">
        <v>0</v>
      </c>
      <c r="F235" s="57">
        <v>1</v>
      </c>
      <c r="G235" s="57">
        <f t="shared" si="6"/>
        <v>45</v>
      </c>
      <c r="H235" s="57">
        <v>1</v>
      </c>
      <c r="I235" s="57">
        <v>2020</v>
      </c>
      <c r="J235" s="57" t="s">
        <v>196</v>
      </c>
      <c r="K235" s="57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</row>
    <row r="236" spans="1:26" ht="20.25" hidden="1" customHeight="1">
      <c r="A236" s="54">
        <v>126034</v>
      </c>
      <c r="B236" s="60" t="s">
        <v>99</v>
      </c>
      <c r="C236" s="57">
        <v>2</v>
      </c>
      <c r="D236" s="57">
        <v>1</v>
      </c>
      <c r="E236" s="57">
        <v>0</v>
      </c>
      <c r="F236" s="57">
        <v>1</v>
      </c>
      <c r="G236" s="57">
        <f t="shared" si="6"/>
        <v>45</v>
      </c>
      <c r="H236" s="57">
        <v>4</v>
      </c>
      <c r="I236" s="57">
        <v>2019</v>
      </c>
      <c r="J236" s="57" t="s">
        <v>193</v>
      </c>
      <c r="K236" s="57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</row>
    <row r="237" spans="1:26" ht="20.25" hidden="1" customHeight="1">
      <c r="A237" s="54">
        <v>126034</v>
      </c>
      <c r="B237" s="60" t="s">
        <v>99</v>
      </c>
      <c r="C237" s="57">
        <v>2</v>
      </c>
      <c r="D237" s="57">
        <v>1</v>
      </c>
      <c r="E237" s="57">
        <v>0</v>
      </c>
      <c r="F237" s="57">
        <v>1</v>
      </c>
      <c r="G237" s="57">
        <f t="shared" si="6"/>
        <v>45</v>
      </c>
      <c r="H237" s="57">
        <v>2</v>
      </c>
      <c r="I237" s="57">
        <v>2020</v>
      </c>
      <c r="J237" s="57" t="s">
        <v>193</v>
      </c>
      <c r="K237" s="59" t="s">
        <v>237</v>
      </c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</row>
    <row r="238" spans="1:26" ht="20.25" customHeight="1">
      <c r="A238" s="54">
        <v>125035</v>
      </c>
      <c r="B238" s="55" t="s">
        <v>73</v>
      </c>
      <c r="C238" s="56">
        <v>2</v>
      </c>
      <c r="D238" s="57">
        <v>1</v>
      </c>
      <c r="E238" s="57">
        <v>0</v>
      </c>
      <c r="F238" s="57">
        <v>1</v>
      </c>
      <c r="G238" s="57">
        <f t="shared" si="6"/>
        <v>45</v>
      </c>
      <c r="H238" s="57">
        <v>5</v>
      </c>
      <c r="I238" s="57">
        <v>2019</v>
      </c>
      <c r="J238" s="57" t="s">
        <v>195</v>
      </c>
      <c r="K238" s="56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</row>
    <row r="239" spans="1:26" ht="20.25" hidden="1" customHeight="1">
      <c r="A239" s="54">
        <v>125035</v>
      </c>
      <c r="B239" s="23" t="s">
        <v>73</v>
      </c>
      <c r="C239" s="57">
        <v>2</v>
      </c>
      <c r="D239" s="57">
        <v>1</v>
      </c>
      <c r="E239" s="57">
        <v>0</v>
      </c>
      <c r="F239" s="57">
        <v>1</v>
      </c>
      <c r="G239" s="57">
        <f t="shared" si="6"/>
        <v>45</v>
      </c>
      <c r="H239" s="57" t="s">
        <v>197</v>
      </c>
      <c r="I239" s="57">
        <v>2019</v>
      </c>
      <c r="J239" s="57" t="s">
        <v>196</v>
      </c>
      <c r="K239" s="57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</row>
    <row r="240" spans="1:26" ht="20.25" hidden="1" customHeight="1">
      <c r="A240" s="54">
        <v>125035</v>
      </c>
      <c r="B240" s="55" t="s">
        <v>73</v>
      </c>
      <c r="C240" s="56">
        <v>2</v>
      </c>
      <c r="D240" s="57">
        <v>1</v>
      </c>
      <c r="E240" s="57">
        <v>0</v>
      </c>
      <c r="F240" s="57">
        <v>1</v>
      </c>
      <c r="G240" s="57">
        <f t="shared" si="6"/>
        <v>45</v>
      </c>
      <c r="H240" s="57">
        <v>6</v>
      </c>
      <c r="I240" s="57">
        <v>2020</v>
      </c>
      <c r="J240" s="57" t="s">
        <v>195</v>
      </c>
      <c r="K240" s="59" t="s">
        <v>238</v>
      </c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</row>
    <row r="241" spans="1:26" ht="20.25" hidden="1" customHeight="1">
      <c r="A241" s="54">
        <v>125035</v>
      </c>
      <c r="B241" s="23" t="s">
        <v>73</v>
      </c>
      <c r="C241" s="57">
        <v>2</v>
      </c>
      <c r="D241" s="57">
        <v>1</v>
      </c>
      <c r="E241" s="57">
        <v>0</v>
      </c>
      <c r="F241" s="57">
        <v>1</v>
      </c>
      <c r="G241" s="57">
        <f t="shared" si="6"/>
        <v>45</v>
      </c>
      <c r="H241" s="57" t="s">
        <v>197</v>
      </c>
      <c r="I241" s="57">
        <v>2020</v>
      </c>
      <c r="J241" s="57" t="s">
        <v>196</v>
      </c>
      <c r="K241" s="57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</row>
    <row r="242" spans="1:26" ht="20.25" hidden="1" customHeight="1">
      <c r="A242" s="54">
        <v>125059</v>
      </c>
      <c r="B242" s="49" t="s">
        <v>174</v>
      </c>
      <c r="C242" s="56">
        <v>2</v>
      </c>
      <c r="D242" s="57">
        <v>2</v>
      </c>
      <c r="E242" s="57">
        <v>0</v>
      </c>
      <c r="F242" s="57">
        <v>0</v>
      </c>
      <c r="G242" s="57">
        <f t="shared" si="6"/>
        <v>30</v>
      </c>
      <c r="H242" s="57">
        <v>3</v>
      </c>
      <c r="I242" s="57">
        <v>2019</v>
      </c>
      <c r="J242" s="57" t="s">
        <v>196</v>
      </c>
      <c r="K242" s="57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</row>
    <row r="243" spans="1:26" ht="20.25" hidden="1" customHeight="1">
      <c r="A243" s="54">
        <v>125059</v>
      </c>
      <c r="B243" s="49" t="s">
        <v>174</v>
      </c>
      <c r="C243" s="56">
        <v>2</v>
      </c>
      <c r="D243" s="57">
        <v>2</v>
      </c>
      <c r="E243" s="57">
        <v>0</v>
      </c>
      <c r="F243" s="57">
        <v>0</v>
      </c>
      <c r="G243" s="57">
        <f t="shared" si="6"/>
        <v>30</v>
      </c>
      <c r="H243" s="57">
        <v>3</v>
      </c>
      <c r="I243" s="57">
        <v>2020</v>
      </c>
      <c r="J243" s="57" t="s">
        <v>196</v>
      </c>
      <c r="K243" s="57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</row>
    <row r="244" spans="1:26" ht="20.25" hidden="1" customHeight="1">
      <c r="A244" s="54">
        <v>126035</v>
      </c>
      <c r="B244" s="49" t="s">
        <v>124</v>
      </c>
      <c r="C244" s="56">
        <v>3</v>
      </c>
      <c r="D244" s="57">
        <v>3</v>
      </c>
      <c r="E244" s="57">
        <v>0</v>
      </c>
      <c r="F244" s="57">
        <v>0</v>
      </c>
      <c r="G244" s="57">
        <f t="shared" si="6"/>
        <v>45</v>
      </c>
      <c r="H244" s="57">
        <v>6</v>
      </c>
      <c r="I244" s="57">
        <v>2019</v>
      </c>
      <c r="J244" s="57" t="s">
        <v>193</v>
      </c>
      <c r="K244" s="57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</row>
    <row r="245" spans="1:26" ht="20.25" hidden="1" customHeight="1">
      <c r="A245" s="54">
        <v>126035</v>
      </c>
      <c r="B245" s="49" t="s">
        <v>124</v>
      </c>
      <c r="C245" s="56">
        <v>3</v>
      </c>
      <c r="D245" s="57">
        <v>3</v>
      </c>
      <c r="E245" s="57">
        <v>0</v>
      </c>
      <c r="F245" s="57">
        <v>0</v>
      </c>
      <c r="G245" s="57">
        <f t="shared" si="6"/>
        <v>45</v>
      </c>
      <c r="H245" s="57">
        <v>6</v>
      </c>
      <c r="I245" s="57">
        <v>2020</v>
      </c>
      <c r="J245" s="57" t="s">
        <v>193</v>
      </c>
      <c r="K245" s="57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</row>
    <row r="246" spans="1:26" ht="20.25" hidden="1" customHeight="1">
      <c r="A246" s="54">
        <v>126015</v>
      </c>
      <c r="B246" s="60" t="s">
        <v>118</v>
      </c>
      <c r="C246" s="56">
        <v>2</v>
      </c>
      <c r="D246" s="57">
        <v>1</v>
      </c>
      <c r="E246" s="57">
        <v>0</v>
      </c>
      <c r="F246" s="57">
        <v>1</v>
      </c>
      <c r="G246" s="57">
        <f t="shared" si="6"/>
        <v>45</v>
      </c>
      <c r="H246" s="57">
        <v>5</v>
      </c>
      <c r="I246" s="57">
        <v>2019</v>
      </c>
      <c r="J246" s="57" t="s">
        <v>193</v>
      </c>
      <c r="K246" s="57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</row>
    <row r="247" spans="1:26" ht="20.25" hidden="1" customHeight="1">
      <c r="A247" s="54">
        <v>126015</v>
      </c>
      <c r="B247" s="60" t="s">
        <v>118</v>
      </c>
      <c r="C247" s="56">
        <v>2</v>
      </c>
      <c r="D247" s="57">
        <v>1</v>
      </c>
      <c r="E247" s="57">
        <v>0</v>
      </c>
      <c r="F247" s="57">
        <v>1</v>
      </c>
      <c r="G247" s="57">
        <f t="shared" si="6"/>
        <v>45</v>
      </c>
      <c r="H247" s="57">
        <v>5</v>
      </c>
      <c r="I247" s="57">
        <v>2020</v>
      </c>
      <c r="J247" s="57" t="s">
        <v>193</v>
      </c>
      <c r="K247" s="57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</row>
    <row r="248" spans="1:26" ht="20.25" customHeight="1">
      <c r="A248" s="54">
        <v>125054</v>
      </c>
      <c r="B248" s="55" t="s">
        <v>60</v>
      </c>
      <c r="C248" s="56">
        <v>3</v>
      </c>
      <c r="D248" s="57">
        <v>2</v>
      </c>
      <c r="E248" s="57">
        <v>0</v>
      </c>
      <c r="F248" s="57">
        <v>1</v>
      </c>
      <c r="G248" s="57">
        <f t="shared" si="6"/>
        <v>60</v>
      </c>
      <c r="H248" s="57">
        <v>5</v>
      </c>
      <c r="I248" s="57">
        <v>2019</v>
      </c>
      <c r="J248" s="57" t="s">
        <v>195</v>
      </c>
      <c r="K248" s="23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</row>
    <row r="249" spans="1:26" ht="20.25" hidden="1" customHeight="1">
      <c r="A249" s="54">
        <v>125010</v>
      </c>
      <c r="B249" s="55" t="s">
        <v>60</v>
      </c>
      <c r="C249" s="56">
        <v>2</v>
      </c>
      <c r="D249" s="57">
        <v>1</v>
      </c>
      <c r="E249" s="57">
        <v>0</v>
      </c>
      <c r="F249" s="57">
        <v>1</v>
      </c>
      <c r="G249" s="57">
        <f t="shared" si="6"/>
        <v>45</v>
      </c>
      <c r="H249" s="57">
        <v>4</v>
      </c>
      <c r="I249" s="57">
        <v>2019</v>
      </c>
      <c r="J249" s="57" t="s">
        <v>196</v>
      </c>
      <c r="K249" s="57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</row>
    <row r="250" spans="1:26" ht="20.25" hidden="1" customHeight="1">
      <c r="A250" s="54">
        <v>125054</v>
      </c>
      <c r="B250" s="55" t="s">
        <v>60</v>
      </c>
      <c r="C250" s="56">
        <v>3</v>
      </c>
      <c r="D250" s="57">
        <v>2</v>
      </c>
      <c r="E250" s="57">
        <v>0</v>
      </c>
      <c r="F250" s="57">
        <v>1</v>
      </c>
      <c r="G250" s="57">
        <f t="shared" si="6"/>
        <v>60</v>
      </c>
      <c r="H250" s="57">
        <v>5</v>
      </c>
      <c r="I250" s="57">
        <v>2020</v>
      </c>
      <c r="J250" s="57" t="s">
        <v>195</v>
      </c>
      <c r="K250" s="57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</row>
    <row r="251" spans="1:26" ht="20.25" hidden="1" customHeight="1">
      <c r="A251" s="54">
        <v>125010</v>
      </c>
      <c r="B251" s="55" t="s">
        <v>60</v>
      </c>
      <c r="C251" s="56">
        <v>2</v>
      </c>
      <c r="D251" s="57">
        <v>1</v>
      </c>
      <c r="E251" s="57">
        <v>0</v>
      </c>
      <c r="F251" s="57">
        <v>1</v>
      </c>
      <c r="G251" s="57">
        <f t="shared" si="6"/>
        <v>45</v>
      </c>
      <c r="H251" s="57">
        <v>4</v>
      </c>
      <c r="I251" s="57">
        <v>2020</v>
      </c>
      <c r="J251" s="57" t="s">
        <v>196</v>
      </c>
      <c r="K251" s="57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</row>
    <row r="252" spans="1:26" ht="20.25" customHeight="1">
      <c r="A252" s="54">
        <v>125033</v>
      </c>
      <c r="B252" s="55" t="s">
        <v>28</v>
      </c>
      <c r="C252" s="56">
        <v>2</v>
      </c>
      <c r="D252" s="57">
        <v>1</v>
      </c>
      <c r="E252" s="57">
        <v>0</v>
      </c>
      <c r="F252" s="57">
        <v>1</v>
      </c>
      <c r="G252" s="57">
        <f t="shared" si="6"/>
        <v>45</v>
      </c>
      <c r="H252" s="57">
        <v>2</v>
      </c>
      <c r="I252" s="57">
        <v>2019</v>
      </c>
      <c r="J252" s="57" t="s">
        <v>195</v>
      </c>
      <c r="K252" s="57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</row>
    <row r="253" spans="1:26" ht="20.25" hidden="1" customHeight="1">
      <c r="A253" s="54">
        <v>125033</v>
      </c>
      <c r="B253" s="55" t="s">
        <v>28</v>
      </c>
      <c r="C253" s="56">
        <v>2</v>
      </c>
      <c r="D253" s="57">
        <v>1</v>
      </c>
      <c r="E253" s="57">
        <v>0</v>
      </c>
      <c r="F253" s="57">
        <v>1</v>
      </c>
      <c r="G253" s="57">
        <f t="shared" si="6"/>
        <v>45</v>
      </c>
      <c r="H253" s="57">
        <v>2</v>
      </c>
      <c r="I253" s="57">
        <v>2020</v>
      </c>
      <c r="J253" s="57" t="s">
        <v>195</v>
      </c>
      <c r="K253" s="57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</row>
    <row r="254" spans="1:26" ht="20.25" hidden="1" customHeight="1">
      <c r="A254" s="54">
        <v>125033</v>
      </c>
      <c r="B254" s="60" t="s">
        <v>28</v>
      </c>
      <c r="C254" s="57">
        <v>2</v>
      </c>
      <c r="D254" s="57">
        <v>1</v>
      </c>
      <c r="E254" s="57">
        <v>0</v>
      </c>
      <c r="F254" s="57">
        <v>1</v>
      </c>
      <c r="G254" s="57">
        <f t="shared" si="6"/>
        <v>45</v>
      </c>
      <c r="H254" s="57">
        <v>2</v>
      </c>
      <c r="I254" s="57">
        <v>2020</v>
      </c>
      <c r="J254" s="57" t="s">
        <v>196</v>
      </c>
      <c r="K254" s="59" t="s">
        <v>205</v>
      </c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</row>
    <row r="255" spans="1:26" ht="20.25" hidden="1" customHeight="1">
      <c r="A255" s="54">
        <v>100007</v>
      </c>
      <c r="B255" s="55" t="s">
        <v>43</v>
      </c>
      <c r="C255" s="56">
        <v>2</v>
      </c>
      <c r="D255" s="57">
        <v>1</v>
      </c>
      <c r="E255" s="57">
        <v>0</v>
      </c>
      <c r="F255" s="57">
        <v>1</v>
      </c>
      <c r="G255" s="57">
        <f t="shared" si="6"/>
        <v>45</v>
      </c>
      <c r="H255" s="57">
        <v>3</v>
      </c>
      <c r="I255" s="57">
        <v>2020</v>
      </c>
      <c r="J255" s="57" t="s">
        <v>195</v>
      </c>
      <c r="K255" s="59" t="s">
        <v>205</v>
      </c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</row>
    <row r="256" spans="1:26" ht="20.25" hidden="1" customHeight="1">
      <c r="A256" s="54">
        <v>100007</v>
      </c>
      <c r="B256" s="55" t="s">
        <v>173</v>
      </c>
      <c r="C256" s="56">
        <v>2</v>
      </c>
      <c r="D256" s="57">
        <v>1</v>
      </c>
      <c r="E256" s="57">
        <v>0</v>
      </c>
      <c r="F256" s="57">
        <v>1</v>
      </c>
      <c r="G256" s="57">
        <f t="shared" si="6"/>
        <v>45</v>
      </c>
      <c r="H256" s="57">
        <v>3</v>
      </c>
      <c r="I256" s="57">
        <v>2020</v>
      </c>
      <c r="J256" s="57" t="s">
        <v>196</v>
      </c>
      <c r="K256" s="59" t="s">
        <v>205</v>
      </c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</row>
    <row r="257" spans="1:26" ht="20.25" hidden="1" customHeight="1">
      <c r="A257" s="54">
        <v>102006</v>
      </c>
      <c r="B257" s="60" t="s">
        <v>27</v>
      </c>
      <c r="C257" s="57">
        <v>2</v>
      </c>
      <c r="D257" s="57">
        <v>2</v>
      </c>
      <c r="E257" s="57">
        <v>0</v>
      </c>
      <c r="F257" s="57">
        <v>0</v>
      </c>
      <c r="G257" s="57">
        <f t="shared" si="6"/>
        <v>30</v>
      </c>
      <c r="H257" s="57">
        <v>4</v>
      </c>
      <c r="I257" s="57">
        <v>2019</v>
      </c>
      <c r="J257" s="57" t="s">
        <v>193</v>
      </c>
      <c r="K257" s="57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</row>
    <row r="258" spans="1:26" ht="20.25" customHeight="1">
      <c r="A258" s="54">
        <v>102006</v>
      </c>
      <c r="B258" s="60" t="s">
        <v>27</v>
      </c>
      <c r="C258" s="57">
        <v>2</v>
      </c>
      <c r="D258" s="57">
        <v>2</v>
      </c>
      <c r="E258" s="57">
        <v>0</v>
      </c>
      <c r="F258" s="57">
        <v>0</v>
      </c>
      <c r="G258" s="57">
        <f t="shared" si="6"/>
        <v>30</v>
      </c>
      <c r="H258" s="57">
        <v>3</v>
      </c>
      <c r="I258" s="57">
        <v>2019</v>
      </c>
      <c r="J258" s="57" t="s">
        <v>195</v>
      </c>
      <c r="K258" s="56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</row>
    <row r="259" spans="1:26" ht="20.25" hidden="1" customHeight="1">
      <c r="A259" s="54">
        <v>102006</v>
      </c>
      <c r="B259" s="60" t="s">
        <v>27</v>
      </c>
      <c r="C259" s="57">
        <v>2</v>
      </c>
      <c r="D259" s="57">
        <v>2</v>
      </c>
      <c r="E259" s="57">
        <v>0</v>
      </c>
      <c r="F259" s="57">
        <v>0</v>
      </c>
      <c r="G259" s="57">
        <f t="shared" si="6"/>
        <v>30</v>
      </c>
      <c r="H259" s="57">
        <v>2</v>
      </c>
      <c r="I259" s="57">
        <v>2019</v>
      </c>
      <c r="J259" s="57" t="s">
        <v>196</v>
      </c>
      <c r="K259" s="57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</row>
    <row r="260" spans="1:26" ht="20.25" hidden="1" customHeight="1">
      <c r="A260" s="54">
        <v>102006</v>
      </c>
      <c r="B260" s="60" t="s">
        <v>27</v>
      </c>
      <c r="C260" s="57">
        <v>2</v>
      </c>
      <c r="D260" s="57">
        <v>2</v>
      </c>
      <c r="E260" s="57">
        <v>0</v>
      </c>
      <c r="F260" s="57">
        <v>0</v>
      </c>
      <c r="G260" s="57">
        <f t="shared" si="6"/>
        <v>30</v>
      </c>
      <c r="H260" s="57">
        <v>4</v>
      </c>
      <c r="I260" s="57">
        <v>2020</v>
      </c>
      <c r="J260" s="57" t="s">
        <v>193</v>
      </c>
      <c r="K260" s="23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</row>
    <row r="261" spans="1:26" ht="20.25" hidden="1" customHeight="1">
      <c r="A261" s="54">
        <v>102006</v>
      </c>
      <c r="B261" s="60" t="s">
        <v>27</v>
      </c>
      <c r="C261" s="57">
        <v>2</v>
      </c>
      <c r="D261" s="57">
        <v>2</v>
      </c>
      <c r="E261" s="57">
        <v>0</v>
      </c>
      <c r="F261" s="57">
        <v>0</v>
      </c>
      <c r="G261" s="57">
        <f t="shared" si="6"/>
        <v>30</v>
      </c>
      <c r="H261" s="57">
        <v>2</v>
      </c>
      <c r="I261" s="57">
        <v>2020</v>
      </c>
      <c r="J261" s="57" t="s">
        <v>195</v>
      </c>
      <c r="K261" s="59" t="s">
        <v>236</v>
      </c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</row>
    <row r="262" spans="1:26" ht="20.25" hidden="1" customHeight="1">
      <c r="A262" s="54">
        <v>102006</v>
      </c>
      <c r="B262" s="60" t="s">
        <v>27</v>
      </c>
      <c r="C262" s="57">
        <v>2</v>
      </c>
      <c r="D262" s="57">
        <v>2</v>
      </c>
      <c r="E262" s="57">
        <v>0</v>
      </c>
      <c r="F262" s="57">
        <v>0</v>
      </c>
      <c r="G262" s="57">
        <f t="shared" si="6"/>
        <v>30</v>
      </c>
      <c r="H262" s="57">
        <v>2</v>
      </c>
      <c r="I262" s="57">
        <v>2020</v>
      </c>
      <c r="J262" s="57" t="s">
        <v>196</v>
      </c>
      <c r="K262" s="23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</row>
    <row r="263" spans="1:26" ht="20.25" hidden="1" customHeight="1">
      <c r="A263" s="62">
        <v>128045</v>
      </c>
      <c r="B263" s="58" t="s">
        <v>144</v>
      </c>
      <c r="C263" s="57">
        <v>3</v>
      </c>
      <c r="D263" s="57">
        <v>2</v>
      </c>
      <c r="E263" s="57">
        <v>0</v>
      </c>
      <c r="F263" s="57">
        <v>1</v>
      </c>
      <c r="G263" s="57">
        <f t="shared" si="6"/>
        <v>60</v>
      </c>
      <c r="H263" s="57">
        <v>3</v>
      </c>
      <c r="I263" s="57">
        <v>2019</v>
      </c>
      <c r="J263" s="57" t="s">
        <v>194</v>
      </c>
      <c r="K263" s="57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</row>
    <row r="264" spans="1:26" ht="20.25" hidden="1" customHeight="1">
      <c r="A264" s="54">
        <v>128067</v>
      </c>
      <c r="B264" s="58" t="s">
        <v>144</v>
      </c>
      <c r="C264" s="56">
        <v>3</v>
      </c>
      <c r="D264" s="57">
        <v>3</v>
      </c>
      <c r="E264" s="57">
        <v>0</v>
      </c>
      <c r="F264" s="57">
        <v>0</v>
      </c>
      <c r="G264" s="57">
        <f t="shared" si="6"/>
        <v>45</v>
      </c>
      <c r="H264" s="57">
        <v>3</v>
      </c>
      <c r="I264" s="57">
        <v>2020</v>
      </c>
      <c r="J264" s="57" t="s">
        <v>194</v>
      </c>
      <c r="K264" s="59" t="s">
        <v>239</v>
      </c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</row>
    <row r="265" spans="1:26" ht="20.25" hidden="1" customHeight="1">
      <c r="A265" s="62">
        <v>128046</v>
      </c>
      <c r="B265" s="55" t="s">
        <v>36</v>
      </c>
      <c r="C265" s="56">
        <v>3</v>
      </c>
      <c r="D265" s="57">
        <v>2</v>
      </c>
      <c r="E265" s="57">
        <v>0</v>
      </c>
      <c r="F265" s="57">
        <v>1</v>
      </c>
      <c r="G265" s="57">
        <f t="shared" si="6"/>
        <v>60</v>
      </c>
      <c r="H265" s="57">
        <v>3</v>
      </c>
      <c r="I265" s="57">
        <v>2019</v>
      </c>
      <c r="J265" s="57" t="s">
        <v>194</v>
      </c>
      <c r="K265" s="57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</row>
    <row r="266" spans="1:26" ht="20.25" hidden="1" customHeight="1">
      <c r="A266" s="61">
        <v>128062</v>
      </c>
      <c r="B266" s="55" t="s">
        <v>36</v>
      </c>
      <c r="C266" s="57">
        <v>2</v>
      </c>
      <c r="D266" s="57">
        <v>2</v>
      </c>
      <c r="E266" s="57">
        <v>0</v>
      </c>
      <c r="F266" s="57">
        <v>0</v>
      </c>
      <c r="G266" s="57">
        <f t="shared" si="6"/>
        <v>30</v>
      </c>
      <c r="H266" s="57">
        <v>3</v>
      </c>
      <c r="I266" s="57">
        <v>2020</v>
      </c>
      <c r="J266" s="57" t="s">
        <v>195</v>
      </c>
      <c r="K266" s="59" t="s">
        <v>205</v>
      </c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</row>
    <row r="267" spans="1:26" ht="20.25" hidden="1" customHeight="1">
      <c r="A267" s="62">
        <v>128068</v>
      </c>
      <c r="B267" s="55" t="s">
        <v>36</v>
      </c>
      <c r="C267" s="56">
        <v>3</v>
      </c>
      <c r="D267" s="57">
        <v>3</v>
      </c>
      <c r="E267" s="57">
        <v>0</v>
      </c>
      <c r="F267" s="57">
        <v>0</v>
      </c>
      <c r="G267" s="57">
        <f t="shared" si="6"/>
        <v>45</v>
      </c>
      <c r="H267" s="57">
        <v>3</v>
      </c>
      <c r="I267" s="57">
        <v>2020</v>
      </c>
      <c r="J267" s="57" t="s">
        <v>194</v>
      </c>
      <c r="K267" s="59" t="s">
        <v>240</v>
      </c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</row>
    <row r="268" spans="1:26" ht="20.25" hidden="1" customHeight="1">
      <c r="A268" s="54">
        <v>128028</v>
      </c>
      <c r="B268" s="55" t="s">
        <v>164</v>
      </c>
      <c r="C268" s="56">
        <v>2</v>
      </c>
      <c r="D268" s="56">
        <v>1</v>
      </c>
      <c r="E268" s="57">
        <v>0</v>
      </c>
      <c r="F268" s="57">
        <v>1</v>
      </c>
      <c r="G268" s="57">
        <f t="shared" si="6"/>
        <v>45</v>
      </c>
      <c r="H268" s="57">
        <v>6</v>
      </c>
      <c r="I268" s="57">
        <v>2019</v>
      </c>
      <c r="J268" s="57" t="s">
        <v>194</v>
      </c>
      <c r="K268" s="57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</row>
    <row r="269" spans="1:26" ht="20.25" hidden="1" customHeight="1">
      <c r="A269" s="54">
        <v>128028</v>
      </c>
      <c r="B269" s="55" t="s">
        <v>164</v>
      </c>
      <c r="C269" s="56">
        <v>2</v>
      </c>
      <c r="D269" s="56">
        <v>1</v>
      </c>
      <c r="E269" s="57">
        <v>0</v>
      </c>
      <c r="F269" s="57">
        <v>1</v>
      </c>
      <c r="G269" s="57">
        <f t="shared" si="6"/>
        <v>45</v>
      </c>
      <c r="H269" s="57">
        <v>6</v>
      </c>
      <c r="I269" s="57">
        <v>2020</v>
      </c>
      <c r="J269" s="57" t="s">
        <v>194</v>
      </c>
      <c r="K269" s="57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</row>
    <row r="270" spans="1:26" ht="20.25" hidden="1" customHeight="1">
      <c r="A270" s="54">
        <v>128029</v>
      </c>
      <c r="B270" s="55" t="s">
        <v>165</v>
      </c>
      <c r="C270" s="56">
        <v>2</v>
      </c>
      <c r="D270" s="57">
        <v>1</v>
      </c>
      <c r="E270" s="57">
        <v>0</v>
      </c>
      <c r="F270" s="57">
        <v>1</v>
      </c>
      <c r="G270" s="57">
        <f t="shared" si="6"/>
        <v>45</v>
      </c>
      <c r="H270" s="57">
        <v>6</v>
      </c>
      <c r="I270" s="57">
        <v>2019</v>
      </c>
      <c r="J270" s="57" t="s">
        <v>194</v>
      </c>
      <c r="K270" s="57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</row>
    <row r="271" spans="1:26" ht="20.25" hidden="1" customHeight="1">
      <c r="A271" s="54">
        <v>128029</v>
      </c>
      <c r="B271" s="55" t="s">
        <v>165</v>
      </c>
      <c r="C271" s="56">
        <v>2</v>
      </c>
      <c r="D271" s="57">
        <v>1</v>
      </c>
      <c r="E271" s="57">
        <v>0</v>
      </c>
      <c r="F271" s="57">
        <v>1</v>
      </c>
      <c r="G271" s="57">
        <f t="shared" si="6"/>
        <v>45</v>
      </c>
      <c r="H271" s="57">
        <v>6</v>
      </c>
      <c r="I271" s="57">
        <v>2020</v>
      </c>
      <c r="J271" s="57" t="s">
        <v>194</v>
      </c>
      <c r="K271" s="57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</row>
    <row r="272" spans="1:26" ht="20.25" hidden="1" customHeight="1">
      <c r="A272" s="54">
        <v>128030</v>
      </c>
      <c r="B272" s="55" t="s">
        <v>169</v>
      </c>
      <c r="C272" s="57">
        <v>2</v>
      </c>
      <c r="D272" s="57">
        <v>1</v>
      </c>
      <c r="E272" s="57">
        <v>0</v>
      </c>
      <c r="F272" s="57">
        <v>1</v>
      </c>
      <c r="G272" s="57">
        <f t="shared" si="6"/>
        <v>45</v>
      </c>
      <c r="H272" s="57" t="s">
        <v>197</v>
      </c>
      <c r="I272" s="57">
        <v>2019</v>
      </c>
      <c r="J272" s="57" t="s">
        <v>194</v>
      </c>
      <c r="K272" s="57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</row>
    <row r="273" spans="1:26" ht="20.25" hidden="1" customHeight="1">
      <c r="A273" s="54">
        <v>128030</v>
      </c>
      <c r="B273" s="55" t="s">
        <v>169</v>
      </c>
      <c r="C273" s="57">
        <v>2</v>
      </c>
      <c r="D273" s="57">
        <v>1</v>
      </c>
      <c r="E273" s="57">
        <v>0</v>
      </c>
      <c r="F273" s="57">
        <v>1</v>
      </c>
      <c r="G273" s="57">
        <f t="shared" si="6"/>
        <v>45</v>
      </c>
      <c r="H273" s="57" t="s">
        <v>197</v>
      </c>
      <c r="I273" s="57">
        <v>2020</v>
      </c>
      <c r="J273" s="57" t="s">
        <v>194</v>
      </c>
      <c r="K273" s="57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</row>
    <row r="274" spans="1:26" ht="20.25" customHeight="1">
      <c r="A274" s="54">
        <v>125011</v>
      </c>
      <c r="B274" s="49" t="s">
        <v>69</v>
      </c>
      <c r="C274" s="57">
        <v>2</v>
      </c>
      <c r="D274" s="57">
        <v>1</v>
      </c>
      <c r="E274" s="57">
        <v>0</v>
      </c>
      <c r="F274" s="57">
        <v>1</v>
      </c>
      <c r="G274" s="57">
        <f t="shared" si="6"/>
        <v>45</v>
      </c>
      <c r="H274" s="57">
        <v>6</v>
      </c>
      <c r="I274" s="57">
        <v>2019</v>
      </c>
      <c r="J274" s="57" t="s">
        <v>195</v>
      </c>
      <c r="K274" s="23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</row>
    <row r="275" spans="1:26" ht="20.25" hidden="1" customHeight="1">
      <c r="A275" s="54">
        <v>125011</v>
      </c>
      <c r="B275" s="49" t="s">
        <v>69</v>
      </c>
      <c r="C275" s="56">
        <v>2</v>
      </c>
      <c r="D275" s="57">
        <v>1</v>
      </c>
      <c r="E275" s="57">
        <v>0</v>
      </c>
      <c r="F275" s="57">
        <v>1</v>
      </c>
      <c r="G275" s="57">
        <f t="shared" si="6"/>
        <v>45</v>
      </c>
      <c r="H275" s="57">
        <v>6</v>
      </c>
      <c r="I275" s="57">
        <v>2019</v>
      </c>
      <c r="J275" s="57" t="s">
        <v>196</v>
      </c>
      <c r="K275" s="57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</row>
    <row r="276" spans="1:26" ht="20.25" hidden="1" customHeight="1">
      <c r="A276" s="54">
        <v>125011</v>
      </c>
      <c r="B276" s="49" t="s">
        <v>69</v>
      </c>
      <c r="C276" s="57">
        <v>2</v>
      </c>
      <c r="D276" s="57">
        <v>1</v>
      </c>
      <c r="E276" s="57">
        <v>0</v>
      </c>
      <c r="F276" s="57">
        <v>1</v>
      </c>
      <c r="G276" s="57">
        <f t="shared" si="6"/>
        <v>45</v>
      </c>
      <c r="H276" s="57">
        <v>6</v>
      </c>
      <c r="I276" s="57">
        <v>2020</v>
      </c>
      <c r="J276" s="57" t="s">
        <v>195</v>
      </c>
      <c r="K276" s="57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</row>
    <row r="277" spans="1:26" ht="20.25" hidden="1" customHeight="1">
      <c r="A277" s="54">
        <v>125011</v>
      </c>
      <c r="B277" s="49" t="s">
        <v>69</v>
      </c>
      <c r="C277" s="56">
        <v>2</v>
      </c>
      <c r="D277" s="57">
        <v>1</v>
      </c>
      <c r="E277" s="57">
        <v>0</v>
      </c>
      <c r="F277" s="57">
        <v>1</v>
      </c>
      <c r="G277" s="57">
        <f t="shared" si="6"/>
        <v>45</v>
      </c>
      <c r="H277" s="57">
        <v>6</v>
      </c>
      <c r="I277" s="57">
        <v>2020</v>
      </c>
      <c r="J277" s="57" t="s">
        <v>196</v>
      </c>
      <c r="K277" s="57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</row>
    <row r="278" spans="1:26" ht="20.25" hidden="1" customHeight="1">
      <c r="A278" s="54">
        <v>125012</v>
      </c>
      <c r="B278" s="23" t="s">
        <v>38</v>
      </c>
      <c r="C278" s="56">
        <v>2</v>
      </c>
      <c r="D278" s="57">
        <v>1</v>
      </c>
      <c r="E278" s="57">
        <v>0</v>
      </c>
      <c r="F278" s="57">
        <v>1</v>
      </c>
      <c r="G278" s="57">
        <f t="shared" si="6"/>
        <v>45</v>
      </c>
      <c r="H278" s="57">
        <v>2</v>
      </c>
      <c r="I278" s="57">
        <v>2019</v>
      </c>
      <c r="J278" s="57" t="s">
        <v>193</v>
      </c>
      <c r="K278" s="57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</row>
    <row r="279" spans="1:26" ht="20.25" customHeight="1">
      <c r="A279" s="54">
        <v>125048</v>
      </c>
      <c r="B279" s="23" t="s">
        <v>38</v>
      </c>
      <c r="C279" s="56">
        <v>3</v>
      </c>
      <c r="D279" s="57">
        <v>3</v>
      </c>
      <c r="E279" s="57">
        <v>0</v>
      </c>
      <c r="F279" s="57">
        <v>0</v>
      </c>
      <c r="G279" s="57">
        <f t="shared" si="6"/>
        <v>45</v>
      </c>
      <c r="H279" s="57">
        <v>2</v>
      </c>
      <c r="I279" s="57">
        <v>2019</v>
      </c>
      <c r="J279" s="57" t="s">
        <v>195</v>
      </c>
      <c r="K279" s="57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</row>
    <row r="280" spans="1:26" ht="20.25" hidden="1" customHeight="1">
      <c r="A280" s="54">
        <v>125012</v>
      </c>
      <c r="B280" s="23" t="s">
        <v>38</v>
      </c>
      <c r="C280" s="56">
        <v>2</v>
      </c>
      <c r="D280" s="57">
        <v>1</v>
      </c>
      <c r="E280" s="57">
        <v>0</v>
      </c>
      <c r="F280" s="57">
        <v>1</v>
      </c>
      <c r="G280" s="57">
        <f t="shared" si="6"/>
        <v>45</v>
      </c>
      <c r="H280" s="57">
        <v>1</v>
      </c>
      <c r="I280" s="57">
        <v>2019</v>
      </c>
      <c r="J280" s="57" t="s">
        <v>194</v>
      </c>
      <c r="K280" s="57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</row>
    <row r="281" spans="1:26" ht="20.25" hidden="1" customHeight="1">
      <c r="A281" s="54">
        <v>125048</v>
      </c>
      <c r="B281" s="23" t="s">
        <v>38</v>
      </c>
      <c r="C281" s="56">
        <v>3</v>
      </c>
      <c r="D281" s="57">
        <v>3</v>
      </c>
      <c r="E281" s="57">
        <v>0</v>
      </c>
      <c r="F281" s="57">
        <v>0</v>
      </c>
      <c r="G281" s="57">
        <f t="shared" si="6"/>
        <v>45</v>
      </c>
      <c r="H281" s="57">
        <v>5</v>
      </c>
      <c r="I281" s="57">
        <v>2019</v>
      </c>
      <c r="J281" s="57" t="s">
        <v>196</v>
      </c>
      <c r="K281" s="57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</row>
    <row r="282" spans="1:26" ht="20.25" hidden="1" customHeight="1">
      <c r="A282" s="54">
        <v>125012</v>
      </c>
      <c r="B282" s="23" t="s">
        <v>38</v>
      </c>
      <c r="C282" s="56">
        <v>2</v>
      </c>
      <c r="D282" s="57">
        <v>1</v>
      </c>
      <c r="E282" s="57">
        <v>0</v>
      </c>
      <c r="F282" s="57">
        <v>1</v>
      </c>
      <c r="G282" s="57">
        <f t="shared" si="6"/>
        <v>45</v>
      </c>
      <c r="H282" s="57">
        <v>2</v>
      </c>
      <c r="I282" s="57">
        <v>2020</v>
      </c>
      <c r="J282" s="57" t="s">
        <v>193</v>
      </c>
      <c r="K282" s="23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</row>
    <row r="283" spans="1:26" ht="20.25" hidden="1" customHeight="1">
      <c r="A283" s="54">
        <v>125048</v>
      </c>
      <c r="B283" s="23" t="s">
        <v>38</v>
      </c>
      <c r="C283" s="56">
        <v>3</v>
      </c>
      <c r="D283" s="57">
        <v>3</v>
      </c>
      <c r="E283" s="57">
        <v>0</v>
      </c>
      <c r="F283" s="57">
        <v>0</v>
      </c>
      <c r="G283" s="57">
        <f t="shared" si="6"/>
        <v>45</v>
      </c>
      <c r="H283" s="57">
        <v>3</v>
      </c>
      <c r="I283" s="57">
        <v>2020</v>
      </c>
      <c r="J283" s="57" t="s">
        <v>195</v>
      </c>
      <c r="K283" s="59" t="s">
        <v>220</v>
      </c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</row>
    <row r="284" spans="1:26" ht="20.25" hidden="1" customHeight="1">
      <c r="A284" s="54">
        <v>125012</v>
      </c>
      <c r="B284" s="23" t="s">
        <v>38</v>
      </c>
      <c r="C284" s="56">
        <v>2</v>
      </c>
      <c r="D284" s="57">
        <v>1</v>
      </c>
      <c r="E284" s="57">
        <v>0</v>
      </c>
      <c r="F284" s="57">
        <v>1</v>
      </c>
      <c r="G284" s="57">
        <f t="shared" si="6"/>
        <v>45</v>
      </c>
      <c r="H284" s="57">
        <v>1</v>
      </c>
      <c r="I284" s="57">
        <v>2020</v>
      </c>
      <c r="J284" s="57" t="s">
        <v>194</v>
      </c>
      <c r="K284" s="57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</row>
    <row r="285" spans="1:26" ht="20.25" hidden="1" customHeight="1">
      <c r="A285" s="54">
        <v>125048</v>
      </c>
      <c r="B285" s="23" t="s">
        <v>38</v>
      </c>
      <c r="C285" s="56">
        <v>3</v>
      </c>
      <c r="D285" s="57">
        <v>3</v>
      </c>
      <c r="E285" s="57">
        <v>0</v>
      </c>
      <c r="F285" s="57">
        <v>0</v>
      </c>
      <c r="G285" s="57">
        <f t="shared" si="6"/>
        <v>45</v>
      </c>
      <c r="H285" s="57">
        <v>5</v>
      </c>
      <c r="I285" s="57">
        <v>2020</v>
      </c>
      <c r="J285" s="57" t="s">
        <v>196</v>
      </c>
      <c r="K285" s="57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</row>
    <row r="286" spans="1:26" ht="20.25" hidden="1" customHeight="1">
      <c r="A286" s="54">
        <v>126036</v>
      </c>
      <c r="B286" s="55" t="s">
        <v>122</v>
      </c>
      <c r="C286" s="56">
        <v>2</v>
      </c>
      <c r="D286" s="57">
        <v>1</v>
      </c>
      <c r="E286" s="57">
        <v>0</v>
      </c>
      <c r="F286" s="57">
        <v>1</v>
      </c>
      <c r="G286" s="57">
        <f t="shared" si="6"/>
        <v>45</v>
      </c>
      <c r="H286" s="57" t="s">
        <v>200</v>
      </c>
      <c r="I286" s="57">
        <v>2019</v>
      </c>
      <c r="J286" s="57" t="s">
        <v>193</v>
      </c>
      <c r="K286" s="57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</row>
    <row r="287" spans="1:26" ht="20.25" hidden="1" customHeight="1">
      <c r="A287" s="54">
        <v>126036</v>
      </c>
      <c r="B287" s="55" t="s">
        <v>122</v>
      </c>
      <c r="C287" s="56">
        <v>2</v>
      </c>
      <c r="D287" s="57">
        <v>1</v>
      </c>
      <c r="E287" s="57">
        <v>0</v>
      </c>
      <c r="F287" s="57">
        <v>1</v>
      </c>
      <c r="G287" s="57">
        <f t="shared" si="6"/>
        <v>45</v>
      </c>
      <c r="H287" s="57" t="s">
        <v>200</v>
      </c>
      <c r="I287" s="57">
        <v>2020</v>
      </c>
      <c r="J287" s="57" t="s">
        <v>193</v>
      </c>
      <c r="K287" s="56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</row>
    <row r="288" spans="1:26" ht="20.25" customHeight="1">
      <c r="A288" s="54">
        <v>125015</v>
      </c>
      <c r="B288" s="55" t="s">
        <v>39</v>
      </c>
      <c r="C288" s="56">
        <v>2</v>
      </c>
      <c r="D288" s="57">
        <v>1</v>
      </c>
      <c r="E288" s="57">
        <v>0</v>
      </c>
      <c r="F288" s="57">
        <v>1</v>
      </c>
      <c r="G288" s="57">
        <f t="shared" si="6"/>
        <v>45</v>
      </c>
      <c r="H288" s="57" t="s">
        <v>198</v>
      </c>
      <c r="I288" s="57">
        <v>2019</v>
      </c>
      <c r="J288" s="57" t="s">
        <v>195</v>
      </c>
      <c r="K288" s="57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</row>
    <row r="289" spans="1:26" ht="20.25" hidden="1" customHeight="1">
      <c r="A289" s="54">
        <v>125015</v>
      </c>
      <c r="B289" s="55" t="s">
        <v>39</v>
      </c>
      <c r="C289" s="56">
        <v>2</v>
      </c>
      <c r="D289" s="57">
        <v>1</v>
      </c>
      <c r="E289" s="57">
        <v>0</v>
      </c>
      <c r="F289" s="57">
        <v>1</v>
      </c>
      <c r="G289" s="57">
        <f t="shared" si="6"/>
        <v>45</v>
      </c>
      <c r="H289" s="57">
        <v>4</v>
      </c>
      <c r="I289" s="57">
        <v>2019</v>
      </c>
      <c r="J289" s="57" t="s">
        <v>196</v>
      </c>
      <c r="K289" s="57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</row>
    <row r="290" spans="1:26" ht="20.25" hidden="1" customHeight="1">
      <c r="A290" s="54">
        <v>125015</v>
      </c>
      <c r="B290" s="55" t="s">
        <v>39</v>
      </c>
      <c r="C290" s="56">
        <v>2</v>
      </c>
      <c r="D290" s="57">
        <v>1</v>
      </c>
      <c r="E290" s="57">
        <v>0</v>
      </c>
      <c r="F290" s="57">
        <v>1</v>
      </c>
      <c r="G290" s="57">
        <f t="shared" si="6"/>
        <v>45</v>
      </c>
      <c r="H290" s="57" t="s">
        <v>198</v>
      </c>
      <c r="I290" s="57">
        <v>2020</v>
      </c>
      <c r="J290" s="57" t="s">
        <v>195</v>
      </c>
      <c r="K290" s="57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</row>
    <row r="291" spans="1:26" ht="20.25" hidden="1" customHeight="1">
      <c r="A291" s="54">
        <v>125015</v>
      </c>
      <c r="B291" s="55" t="s">
        <v>39</v>
      </c>
      <c r="C291" s="56">
        <v>2</v>
      </c>
      <c r="D291" s="57">
        <v>1</v>
      </c>
      <c r="E291" s="57">
        <v>0</v>
      </c>
      <c r="F291" s="57">
        <v>1</v>
      </c>
      <c r="G291" s="57">
        <f t="shared" si="6"/>
        <v>45</v>
      </c>
      <c r="H291" s="57">
        <v>4</v>
      </c>
      <c r="I291" s="57">
        <v>2020</v>
      </c>
      <c r="J291" s="57" t="s">
        <v>196</v>
      </c>
      <c r="K291" s="57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</row>
    <row r="292" spans="1:26" ht="20.25" customHeight="1">
      <c r="A292" s="54">
        <v>125016</v>
      </c>
      <c r="B292" s="55" t="s">
        <v>55</v>
      </c>
      <c r="C292" s="56">
        <v>2</v>
      </c>
      <c r="D292" s="57">
        <v>1</v>
      </c>
      <c r="E292" s="57">
        <v>0</v>
      </c>
      <c r="F292" s="57">
        <v>1</v>
      </c>
      <c r="G292" s="57">
        <f t="shared" si="6"/>
        <v>45</v>
      </c>
      <c r="H292" s="57" t="s">
        <v>200</v>
      </c>
      <c r="I292" s="57">
        <v>2019</v>
      </c>
      <c r="J292" s="57" t="s">
        <v>195</v>
      </c>
      <c r="K292" s="57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</row>
    <row r="293" spans="1:26" ht="20.25" hidden="1" customHeight="1">
      <c r="A293" s="54">
        <v>125016</v>
      </c>
      <c r="B293" s="55" t="s">
        <v>55</v>
      </c>
      <c r="C293" s="56">
        <v>2</v>
      </c>
      <c r="D293" s="57">
        <v>1</v>
      </c>
      <c r="E293" s="57">
        <v>0</v>
      </c>
      <c r="F293" s="57">
        <v>1</v>
      </c>
      <c r="G293" s="57">
        <f t="shared" si="6"/>
        <v>45</v>
      </c>
      <c r="H293" s="57">
        <v>5</v>
      </c>
      <c r="I293" s="57">
        <v>2019</v>
      </c>
      <c r="J293" s="57" t="s">
        <v>196</v>
      </c>
      <c r="K293" s="57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</row>
    <row r="294" spans="1:26" ht="20.25" hidden="1" customHeight="1">
      <c r="A294" s="54">
        <v>125016</v>
      </c>
      <c r="B294" s="55" t="s">
        <v>55</v>
      </c>
      <c r="C294" s="56">
        <v>2</v>
      </c>
      <c r="D294" s="57">
        <v>1</v>
      </c>
      <c r="E294" s="57">
        <v>0</v>
      </c>
      <c r="F294" s="57">
        <v>1</v>
      </c>
      <c r="G294" s="57">
        <f t="shared" si="6"/>
        <v>45</v>
      </c>
      <c r="H294" s="57" t="s">
        <v>203</v>
      </c>
      <c r="I294" s="57">
        <v>2020</v>
      </c>
      <c r="J294" s="57" t="s">
        <v>195</v>
      </c>
      <c r="K294" s="59" t="s">
        <v>241</v>
      </c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</row>
    <row r="295" spans="1:26" ht="20.25" hidden="1" customHeight="1">
      <c r="A295" s="54">
        <v>125064</v>
      </c>
      <c r="B295" s="55" t="s">
        <v>55</v>
      </c>
      <c r="C295" s="56">
        <v>3</v>
      </c>
      <c r="D295" s="57">
        <v>3</v>
      </c>
      <c r="E295" s="57">
        <v>0</v>
      </c>
      <c r="F295" s="57">
        <v>0</v>
      </c>
      <c r="G295" s="57">
        <f t="shared" si="6"/>
        <v>45</v>
      </c>
      <c r="H295" s="57">
        <v>5</v>
      </c>
      <c r="I295" s="57">
        <v>2020</v>
      </c>
      <c r="J295" s="57" t="s">
        <v>196</v>
      </c>
      <c r="K295" s="59" t="s">
        <v>242</v>
      </c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</row>
    <row r="296" spans="1:26" ht="20.25" customHeight="1">
      <c r="A296" s="54">
        <v>125017</v>
      </c>
      <c r="B296" s="49" t="s">
        <v>61</v>
      </c>
      <c r="C296" s="57">
        <v>2</v>
      </c>
      <c r="D296" s="57">
        <v>1</v>
      </c>
      <c r="E296" s="57">
        <v>0</v>
      </c>
      <c r="F296" s="57">
        <v>1</v>
      </c>
      <c r="G296" s="57">
        <f t="shared" si="6"/>
        <v>45</v>
      </c>
      <c r="H296" s="57">
        <v>5</v>
      </c>
      <c r="I296" s="57">
        <v>2019</v>
      </c>
      <c r="J296" s="57" t="s">
        <v>195</v>
      </c>
      <c r="K296" s="23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</row>
    <row r="297" spans="1:26" ht="20.25" hidden="1" customHeight="1">
      <c r="A297" s="54">
        <v>125017</v>
      </c>
      <c r="B297" s="49" t="s">
        <v>61</v>
      </c>
      <c r="C297" s="57">
        <v>2</v>
      </c>
      <c r="D297" s="57">
        <v>1</v>
      </c>
      <c r="E297" s="57">
        <v>0</v>
      </c>
      <c r="F297" s="57">
        <v>1</v>
      </c>
      <c r="G297" s="57">
        <f t="shared" si="6"/>
        <v>45</v>
      </c>
      <c r="H297" s="57">
        <v>6</v>
      </c>
      <c r="I297" s="57">
        <v>2019</v>
      </c>
      <c r="J297" s="57" t="s">
        <v>196</v>
      </c>
      <c r="K297" s="57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</row>
    <row r="298" spans="1:26" ht="20.25" hidden="1" customHeight="1">
      <c r="A298" s="54">
        <v>125017</v>
      </c>
      <c r="B298" s="49" t="s">
        <v>61</v>
      </c>
      <c r="C298" s="57">
        <v>2</v>
      </c>
      <c r="D298" s="57">
        <v>1</v>
      </c>
      <c r="E298" s="57">
        <v>0</v>
      </c>
      <c r="F298" s="57">
        <v>1</v>
      </c>
      <c r="G298" s="57">
        <f t="shared" si="6"/>
        <v>45</v>
      </c>
      <c r="H298" s="57">
        <v>5</v>
      </c>
      <c r="I298" s="57">
        <v>2020</v>
      </c>
      <c r="J298" s="57" t="s">
        <v>195</v>
      </c>
      <c r="K298" s="57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</row>
    <row r="299" spans="1:26" ht="20.25" hidden="1" customHeight="1">
      <c r="A299" s="54">
        <v>125017</v>
      </c>
      <c r="B299" s="49" t="s">
        <v>61</v>
      </c>
      <c r="C299" s="57">
        <v>2</v>
      </c>
      <c r="D299" s="57">
        <v>1</v>
      </c>
      <c r="E299" s="57">
        <v>0</v>
      </c>
      <c r="F299" s="57">
        <v>1</v>
      </c>
      <c r="G299" s="57">
        <f t="shared" si="6"/>
        <v>45</v>
      </c>
      <c r="H299" s="57">
        <v>6</v>
      </c>
      <c r="I299" s="57">
        <v>2020</v>
      </c>
      <c r="J299" s="57" t="s">
        <v>196</v>
      </c>
      <c r="K299" s="57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</row>
    <row r="300" spans="1:26" ht="20.25" hidden="1" customHeight="1">
      <c r="A300" s="54">
        <v>125018</v>
      </c>
      <c r="B300" s="55" t="s">
        <v>180</v>
      </c>
      <c r="C300" s="56">
        <v>2</v>
      </c>
      <c r="D300" s="57">
        <v>1</v>
      </c>
      <c r="E300" s="57">
        <v>0</v>
      </c>
      <c r="F300" s="57">
        <v>1</v>
      </c>
      <c r="G300" s="57">
        <f t="shared" si="6"/>
        <v>45</v>
      </c>
      <c r="H300" s="57">
        <v>6</v>
      </c>
      <c r="I300" s="57">
        <v>2019</v>
      </c>
      <c r="J300" s="57" t="s">
        <v>196</v>
      </c>
      <c r="K300" s="57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</row>
    <row r="301" spans="1:26" ht="20.25" hidden="1" customHeight="1">
      <c r="A301" s="54">
        <v>125018</v>
      </c>
      <c r="B301" s="55" t="s">
        <v>180</v>
      </c>
      <c r="C301" s="56">
        <v>2</v>
      </c>
      <c r="D301" s="57">
        <v>1</v>
      </c>
      <c r="E301" s="57">
        <v>0</v>
      </c>
      <c r="F301" s="57">
        <v>1</v>
      </c>
      <c r="G301" s="57">
        <f t="shared" si="6"/>
        <v>45</v>
      </c>
      <c r="H301" s="57">
        <v>6</v>
      </c>
      <c r="I301" s="57">
        <v>2020</v>
      </c>
      <c r="J301" s="57" t="s">
        <v>196</v>
      </c>
      <c r="K301" s="57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</row>
    <row r="302" spans="1:26" ht="20.25" hidden="1" customHeight="1">
      <c r="A302" s="54">
        <v>126038</v>
      </c>
      <c r="B302" s="60" t="s">
        <v>109</v>
      </c>
      <c r="C302" s="57">
        <v>2</v>
      </c>
      <c r="D302" s="57">
        <v>1</v>
      </c>
      <c r="E302" s="57">
        <v>0</v>
      </c>
      <c r="F302" s="57">
        <v>1</v>
      </c>
      <c r="G302" s="57">
        <f t="shared" si="6"/>
        <v>45</v>
      </c>
      <c r="H302" s="57">
        <v>4</v>
      </c>
      <c r="I302" s="57">
        <v>2019</v>
      </c>
      <c r="J302" s="57" t="s">
        <v>193</v>
      </c>
      <c r="K302" s="57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</row>
    <row r="303" spans="1:26" ht="20.25" hidden="1" customHeight="1">
      <c r="A303" s="54">
        <v>126038</v>
      </c>
      <c r="B303" s="60" t="s">
        <v>109</v>
      </c>
      <c r="C303" s="57">
        <v>2</v>
      </c>
      <c r="D303" s="57">
        <v>1</v>
      </c>
      <c r="E303" s="57">
        <v>0</v>
      </c>
      <c r="F303" s="57">
        <v>1</v>
      </c>
      <c r="G303" s="57">
        <f t="shared" si="6"/>
        <v>45</v>
      </c>
      <c r="H303" s="57">
        <v>4</v>
      </c>
      <c r="I303" s="57">
        <v>2020</v>
      </c>
      <c r="J303" s="57" t="s">
        <v>193</v>
      </c>
      <c r="K303" s="57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</row>
    <row r="304" spans="1:26" ht="20.25" hidden="1" customHeight="1">
      <c r="A304" s="54">
        <v>126037</v>
      </c>
      <c r="B304" s="49" t="s">
        <v>106</v>
      </c>
      <c r="C304" s="57">
        <v>2</v>
      </c>
      <c r="D304" s="57">
        <v>1</v>
      </c>
      <c r="E304" s="57">
        <v>0</v>
      </c>
      <c r="F304" s="57">
        <v>1</v>
      </c>
      <c r="G304" s="57">
        <f t="shared" si="6"/>
        <v>45</v>
      </c>
      <c r="H304" s="57" t="s">
        <v>198</v>
      </c>
      <c r="I304" s="57">
        <v>2019</v>
      </c>
      <c r="J304" s="57" t="s">
        <v>193</v>
      </c>
      <c r="K304" s="57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</row>
    <row r="305" spans="1:26" ht="20.25" hidden="1" customHeight="1">
      <c r="A305" s="54">
        <v>126037</v>
      </c>
      <c r="B305" s="49" t="s">
        <v>106</v>
      </c>
      <c r="C305" s="57">
        <v>2</v>
      </c>
      <c r="D305" s="57">
        <v>1</v>
      </c>
      <c r="E305" s="57">
        <v>0</v>
      </c>
      <c r="F305" s="57">
        <v>1</v>
      </c>
      <c r="G305" s="57">
        <f t="shared" si="6"/>
        <v>45</v>
      </c>
      <c r="H305" s="57" t="s">
        <v>198</v>
      </c>
      <c r="I305" s="57">
        <v>2020</v>
      </c>
      <c r="J305" s="57" t="s">
        <v>193</v>
      </c>
      <c r="K305" s="57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</row>
    <row r="306" spans="1:26" ht="20.25" hidden="1" customHeight="1">
      <c r="A306" s="54">
        <v>100003</v>
      </c>
      <c r="B306" s="55" t="s">
        <v>22</v>
      </c>
      <c r="C306" s="56">
        <v>3</v>
      </c>
      <c r="D306" s="57">
        <v>3</v>
      </c>
      <c r="E306" s="57">
        <v>0</v>
      </c>
      <c r="F306" s="57">
        <v>0</v>
      </c>
      <c r="G306" s="57">
        <f t="shared" si="6"/>
        <v>45</v>
      </c>
      <c r="H306" s="57">
        <v>1</v>
      </c>
      <c r="I306" s="57">
        <v>2019</v>
      </c>
      <c r="J306" s="57" t="s">
        <v>193</v>
      </c>
      <c r="K306" s="57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</row>
    <row r="307" spans="1:26" ht="20.25" customHeight="1">
      <c r="A307" s="54">
        <v>100003</v>
      </c>
      <c r="B307" s="55" t="s">
        <v>22</v>
      </c>
      <c r="C307" s="56">
        <v>3</v>
      </c>
      <c r="D307" s="57">
        <v>3</v>
      </c>
      <c r="E307" s="57">
        <v>0</v>
      </c>
      <c r="F307" s="57">
        <v>0</v>
      </c>
      <c r="G307" s="57">
        <f t="shared" si="6"/>
        <v>45</v>
      </c>
      <c r="H307" s="57">
        <v>1</v>
      </c>
      <c r="I307" s="57">
        <v>2019</v>
      </c>
      <c r="J307" s="57" t="s">
        <v>195</v>
      </c>
      <c r="K307" s="57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</row>
    <row r="308" spans="1:26" ht="20.25" hidden="1" customHeight="1">
      <c r="A308" s="61">
        <v>125061</v>
      </c>
      <c r="B308" s="55" t="s">
        <v>22</v>
      </c>
      <c r="C308" s="56">
        <v>2</v>
      </c>
      <c r="D308" s="57">
        <v>2</v>
      </c>
      <c r="E308" s="57">
        <v>0</v>
      </c>
      <c r="F308" s="57">
        <v>0</v>
      </c>
      <c r="G308" s="57">
        <f t="shared" si="6"/>
        <v>30</v>
      </c>
      <c r="H308" s="57">
        <v>1</v>
      </c>
      <c r="I308" s="57">
        <v>2019</v>
      </c>
      <c r="J308" s="57" t="s">
        <v>194</v>
      </c>
      <c r="K308" s="57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</row>
    <row r="309" spans="1:26" ht="20.25" hidden="1" customHeight="1">
      <c r="A309" s="54">
        <v>100003</v>
      </c>
      <c r="B309" s="55" t="s">
        <v>22</v>
      </c>
      <c r="C309" s="56">
        <v>3</v>
      </c>
      <c r="D309" s="57">
        <v>3</v>
      </c>
      <c r="E309" s="57">
        <v>0</v>
      </c>
      <c r="F309" s="57">
        <v>0</v>
      </c>
      <c r="G309" s="57">
        <f t="shared" si="6"/>
        <v>45</v>
      </c>
      <c r="H309" s="57">
        <v>1</v>
      </c>
      <c r="I309" s="57">
        <v>2019</v>
      </c>
      <c r="J309" s="57" t="s">
        <v>196</v>
      </c>
      <c r="K309" s="57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</row>
    <row r="310" spans="1:26" ht="20.25" hidden="1" customHeight="1">
      <c r="A310" s="54">
        <v>100003</v>
      </c>
      <c r="B310" s="55" t="s">
        <v>22</v>
      </c>
      <c r="C310" s="56">
        <v>3</v>
      </c>
      <c r="D310" s="57">
        <v>3</v>
      </c>
      <c r="E310" s="57">
        <v>0</v>
      </c>
      <c r="F310" s="57">
        <v>0</v>
      </c>
      <c r="G310" s="57">
        <f t="shared" si="6"/>
        <v>45</v>
      </c>
      <c r="H310" s="57">
        <v>1</v>
      </c>
      <c r="I310" s="57">
        <v>2020</v>
      </c>
      <c r="J310" s="57" t="s">
        <v>193</v>
      </c>
      <c r="K310" s="57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</row>
    <row r="311" spans="1:26" ht="20.25" hidden="1" customHeight="1">
      <c r="A311" s="54">
        <v>100003</v>
      </c>
      <c r="B311" s="55" t="s">
        <v>22</v>
      </c>
      <c r="C311" s="56">
        <v>3</v>
      </c>
      <c r="D311" s="57">
        <v>3</v>
      </c>
      <c r="E311" s="57">
        <v>0</v>
      </c>
      <c r="F311" s="57">
        <v>0</v>
      </c>
      <c r="G311" s="57">
        <f t="shared" si="6"/>
        <v>45</v>
      </c>
      <c r="H311" s="57">
        <v>1</v>
      </c>
      <c r="I311" s="57">
        <v>2020</v>
      </c>
      <c r="J311" s="57" t="s">
        <v>195</v>
      </c>
      <c r="K311" s="56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</row>
    <row r="312" spans="1:26" ht="20.25" hidden="1" customHeight="1">
      <c r="A312" s="61">
        <v>125061</v>
      </c>
      <c r="B312" s="55" t="s">
        <v>22</v>
      </c>
      <c r="C312" s="56">
        <v>2</v>
      </c>
      <c r="D312" s="57">
        <v>2</v>
      </c>
      <c r="E312" s="57">
        <v>0</v>
      </c>
      <c r="F312" s="57">
        <v>0</v>
      </c>
      <c r="G312" s="57">
        <f t="shared" si="6"/>
        <v>30</v>
      </c>
      <c r="H312" s="57">
        <v>1</v>
      </c>
      <c r="I312" s="57">
        <v>2020</v>
      </c>
      <c r="J312" s="57" t="s">
        <v>194</v>
      </c>
      <c r="K312" s="57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</row>
    <row r="313" spans="1:26" ht="20.25" hidden="1" customHeight="1">
      <c r="A313" s="54">
        <v>100003</v>
      </c>
      <c r="B313" s="55" t="s">
        <v>22</v>
      </c>
      <c r="C313" s="56">
        <v>3</v>
      </c>
      <c r="D313" s="57">
        <v>3</v>
      </c>
      <c r="E313" s="57">
        <v>0</v>
      </c>
      <c r="F313" s="57">
        <v>0</v>
      </c>
      <c r="G313" s="57">
        <f t="shared" si="6"/>
        <v>45</v>
      </c>
      <c r="H313" s="57">
        <v>1</v>
      </c>
      <c r="I313" s="57">
        <v>2020</v>
      </c>
      <c r="J313" s="57" t="s">
        <v>196</v>
      </c>
      <c r="K313" s="57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</row>
    <row r="314" spans="1:26" ht="20.25" hidden="1" customHeight="1">
      <c r="A314" s="54">
        <v>126039</v>
      </c>
      <c r="B314" s="60" t="s">
        <v>116</v>
      </c>
      <c r="C314" s="57">
        <v>3</v>
      </c>
      <c r="D314" s="57">
        <v>3</v>
      </c>
      <c r="E314" s="57">
        <v>0</v>
      </c>
      <c r="F314" s="57">
        <v>0</v>
      </c>
      <c r="G314" s="57">
        <f t="shared" si="6"/>
        <v>45</v>
      </c>
      <c r="H314" s="57">
        <v>5</v>
      </c>
      <c r="I314" s="57">
        <v>2019</v>
      </c>
      <c r="J314" s="57" t="s">
        <v>193</v>
      </c>
      <c r="K314" s="23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</row>
    <row r="315" spans="1:26" ht="20.25" hidden="1" customHeight="1">
      <c r="A315" s="54">
        <v>126039</v>
      </c>
      <c r="B315" s="60" t="s">
        <v>116</v>
      </c>
      <c r="C315" s="57">
        <v>3</v>
      </c>
      <c r="D315" s="57">
        <v>3</v>
      </c>
      <c r="E315" s="57">
        <v>0</v>
      </c>
      <c r="F315" s="57">
        <v>0</v>
      </c>
      <c r="G315" s="57">
        <f t="shared" si="6"/>
        <v>45</v>
      </c>
      <c r="H315" s="57">
        <v>5</v>
      </c>
      <c r="I315" s="57">
        <v>2020</v>
      </c>
      <c r="J315" s="57" t="s">
        <v>193</v>
      </c>
      <c r="K315" s="23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</row>
    <row r="316" spans="1:26" ht="20.25" hidden="1" customHeight="1">
      <c r="A316" s="54">
        <v>126040</v>
      </c>
      <c r="B316" s="55" t="s">
        <v>126</v>
      </c>
      <c r="C316" s="57">
        <v>3</v>
      </c>
      <c r="D316" s="57">
        <v>3</v>
      </c>
      <c r="E316" s="57">
        <v>0</v>
      </c>
      <c r="F316" s="57">
        <v>0</v>
      </c>
      <c r="G316" s="57">
        <f t="shared" si="6"/>
        <v>45</v>
      </c>
      <c r="H316" s="57">
        <v>6</v>
      </c>
      <c r="I316" s="57">
        <v>2019</v>
      </c>
      <c r="J316" s="57" t="s">
        <v>193</v>
      </c>
      <c r="K316" s="56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</row>
    <row r="317" spans="1:26" ht="20.25" hidden="1" customHeight="1">
      <c r="A317" s="54">
        <v>126040</v>
      </c>
      <c r="B317" s="55" t="s">
        <v>126</v>
      </c>
      <c r="C317" s="57">
        <v>3</v>
      </c>
      <c r="D317" s="57">
        <v>3</v>
      </c>
      <c r="E317" s="57">
        <v>0</v>
      </c>
      <c r="F317" s="57">
        <v>0</v>
      </c>
      <c r="G317" s="57">
        <f t="shared" si="6"/>
        <v>45</v>
      </c>
      <c r="H317" s="57">
        <v>6</v>
      </c>
      <c r="I317" s="57">
        <v>2020</v>
      </c>
      <c r="J317" s="57" t="s">
        <v>193</v>
      </c>
      <c r="K317" s="57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</row>
    <row r="318" spans="1:26" ht="20.25" hidden="1" customHeight="1">
      <c r="A318" s="54">
        <v>126041</v>
      </c>
      <c r="B318" s="60" t="s">
        <v>117</v>
      </c>
      <c r="C318" s="56">
        <v>3</v>
      </c>
      <c r="D318" s="57">
        <v>3</v>
      </c>
      <c r="E318" s="57">
        <v>0</v>
      </c>
      <c r="F318" s="57">
        <v>0</v>
      </c>
      <c r="G318" s="57">
        <f t="shared" si="6"/>
        <v>45</v>
      </c>
      <c r="H318" s="57">
        <v>5</v>
      </c>
      <c r="I318" s="57">
        <v>2019</v>
      </c>
      <c r="J318" s="57" t="s">
        <v>193</v>
      </c>
      <c r="K318" s="23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</row>
    <row r="319" spans="1:26" ht="20.25" hidden="1" customHeight="1">
      <c r="A319" s="54">
        <v>126041</v>
      </c>
      <c r="B319" s="60" t="s">
        <v>117</v>
      </c>
      <c r="C319" s="56">
        <v>3</v>
      </c>
      <c r="D319" s="57">
        <v>3</v>
      </c>
      <c r="E319" s="57">
        <v>0</v>
      </c>
      <c r="F319" s="57">
        <v>0</v>
      </c>
      <c r="G319" s="57">
        <f t="shared" si="6"/>
        <v>45</v>
      </c>
      <c r="H319" s="57">
        <v>5</v>
      </c>
      <c r="I319" s="57">
        <v>2020</v>
      </c>
      <c r="J319" s="57" t="s">
        <v>193</v>
      </c>
      <c r="K319" s="57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</row>
    <row r="320" spans="1:26" ht="20.25" customHeight="1">
      <c r="A320" s="61">
        <v>127023</v>
      </c>
      <c r="B320" s="55" t="s">
        <v>70</v>
      </c>
      <c r="C320" s="56">
        <v>3</v>
      </c>
      <c r="D320" s="57">
        <v>2</v>
      </c>
      <c r="E320" s="57">
        <v>0</v>
      </c>
      <c r="F320" s="57">
        <v>1</v>
      </c>
      <c r="G320" s="57">
        <f t="shared" si="6"/>
        <v>60</v>
      </c>
      <c r="H320" s="57">
        <v>6</v>
      </c>
      <c r="I320" s="57">
        <v>2019</v>
      </c>
      <c r="J320" s="57" t="s">
        <v>195</v>
      </c>
      <c r="K320" s="23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</row>
    <row r="321" spans="1:26" ht="20.25" hidden="1" customHeight="1">
      <c r="A321" s="54">
        <v>125019</v>
      </c>
      <c r="B321" s="55" t="s">
        <v>70</v>
      </c>
      <c r="C321" s="56">
        <v>2</v>
      </c>
      <c r="D321" s="57">
        <v>1</v>
      </c>
      <c r="E321" s="57">
        <v>0</v>
      </c>
      <c r="F321" s="57">
        <v>1</v>
      </c>
      <c r="G321" s="57">
        <f t="shared" si="6"/>
        <v>45</v>
      </c>
      <c r="H321" s="57">
        <v>4</v>
      </c>
      <c r="I321" s="57">
        <v>2019</v>
      </c>
      <c r="J321" s="57" t="s">
        <v>196</v>
      </c>
      <c r="K321" s="57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</row>
    <row r="322" spans="1:26" ht="20.25" hidden="1" customHeight="1">
      <c r="A322" s="61">
        <v>127023</v>
      </c>
      <c r="B322" s="55" t="s">
        <v>70</v>
      </c>
      <c r="C322" s="56">
        <v>3</v>
      </c>
      <c r="D322" s="57">
        <v>2</v>
      </c>
      <c r="E322" s="57">
        <v>0</v>
      </c>
      <c r="F322" s="57">
        <v>1</v>
      </c>
      <c r="G322" s="57">
        <f t="shared" si="6"/>
        <v>60</v>
      </c>
      <c r="H322" s="57">
        <v>6</v>
      </c>
      <c r="I322" s="57">
        <v>2020</v>
      </c>
      <c r="J322" s="57" t="s">
        <v>195</v>
      </c>
      <c r="K322" s="57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</row>
    <row r="323" spans="1:26" ht="20.25" hidden="1" customHeight="1">
      <c r="A323" s="54">
        <v>127026</v>
      </c>
      <c r="B323" s="55" t="s">
        <v>70</v>
      </c>
      <c r="C323" s="56">
        <v>3</v>
      </c>
      <c r="D323" s="57">
        <v>3</v>
      </c>
      <c r="E323" s="57">
        <v>0</v>
      </c>
      <c r="F323" s="57">
        <v>0</v>
      </c>
      <c r="G323" s="57">
        <f t="shared" si="6"/>
        <v>45</v>
      </c>
      <c r="H323" s="57">
        <v>4</v>
      </c>
      <c r="I323" s="57">
        <v>2020</v>
      </c>
      <c r="J323" s="57" t="s">
        <v>196</v>
      </c>
      <c r="K323" s="59" t="s">
        <v>243</v>
      </c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</row>
    <row r="324" spans="1:26" ht="20.25" hidden="1" customHeight="1">
      <c r="A324" s="54">
        <v>125020</v>
      </c>
      <c r="B324" s="55" t="s">
        <v>175</v>
      </c>
      <c r="C324" s="56">
        <v>2</v>
      </c>
      <c r="D324" s="57">
        <v>1</v>
      </c>
      <c r="E324" s="57">
        <v>0</v>
      </c>
      <c r="F324" s="57">
        <v>1</v>
      </c>
      <c r="G324" s="57">
        <f t="shared" si="6"/>
        <v>45</v>
      </c>
      <c r="H324" s="57">
        <v>4</v>
      </c>
      <c r="I324" s="57">
        <v>2019</v>
      </c>
      <c r="J324" s="57" t="s">
        <v>196</v>
      </c>
      <c r="K324" s="57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</row>
    <row r="325" spans="1:26" ht="20.25" hidden="1" customHeight="1">
      <c r="A325" s="54">
        <v>125020</v>
      </c>
      <c r="B325" s="55" t="s">
        <v>175</v>
      </c>
      <c r="C325" s="56">
        <v>2</v>
      </c>
      <c r="D325" s="57">
        <v>1</v>
      </c>
      <c r="E325" s="57">
        <v>0</v>
      </c>
      <c r="F325" s="57">
        <v>1</v>
      </c>
      <c r="G325" s="57">
        <f t="shared" si="6"/>
        <v>45</v>
      </c>
      <c r="H325" s="57">
        <v>3</v>
      </c>
      <c r="I325" s="57">
        <v>2020</v>
      </c>
      <c r="J325" s="57" t="s">
        <v>196</v>
      </c>
      <c r="K325" s="63" t="s">
        <v>244</v>
      </c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</row>
    <row r="326" spans="1:26" ht="20.25" hidden="1" customHeight="1">
      <c r="A326" s="54">
        <v>125021</v>
      </c>
      <c r="B326" s="55" t="s">
        <v>48</v>
      </c>
      <c r="C326" s="56">
        <v>2</v>
      </c>
      <c r="D326" s="57">
        <v>1</v>
      </c>
      <c r="E326" s="57">
        <v>0</v>
      </c>
      <c r="F326" s="57">
        <v>1</v>
      </c>
      <c r="G326" s="57">
        <f t="shared" si="6"/>
        <v>45</v>
      </c>
      <c r="H326" s="57" t="s">
        <v>203</v>
      </c>
      <c r="I326" s="57">
        <v>2019</v>
      </c>
      <c r="J326" s="57" t="s">
        <v>193</v>
      </c>
      <c r="K326" s="57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</row>
    <row r="327" spans="1:26" ht="20.25" customHeight="1">
      <c r="A327" s="54">
        <v>125021</v>
      </c>
      <c r="B327" s="55" t="s">
        <v>48</v>
      </c>
      <c r="C327" s="56">
        <v>2</v>
      </c>
      <c r="D327" s="57">
        <v>1</v>
      </c>
      <c r="E327" s="57">
        <v>0</v>
      </c>
      <c r="F327" s="57">
        <v>1</v>
      </c>
      <c r="G327" s="57">
        <f t="shared" si="6"/>
        <v>45</v>
      </c>
      <c r="H327" s="57">
        <v>4</v>
      </c>
      <c r="I327" s="57">
        <v>2019</v>
      </c>
      <c r="J327" s="57" t="s">
        <v>195</v>
      </c>
      <c r="K327" s="56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</row>
    <row r="328" spans="1:26" ht="20.25" hidden="1" customHeight="1">
      <c r="A328" s="54">
        <v>125021</v>
      </c>
      <c r="B328" s="55" t="s">
        <v>48</v>
      </c>
      <c r="C328" s="56">
        <v>2</v>
      </c>
      <c r="D328" s="57">
        <v>1</v>
      </c>
      <c r="E328" s="57">
        <v>0</v>
      </c>
      <c r="F328" s="57">
        <v>1</v>
      </c>
      <c r="G328" s="57">
        <f t="shared" si="6"/>
        <v>45</v>
      </c>
      <c r="H328" s="57">
        <v>4</v>
      </c>
      <c r="I328" s="57">
        <v>2019</v>
      </c>
      <c r="J328" s="57" t="s">
        <v>196</v>
      </c>
      <c r="K328" s="57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</row>
    <row r="329" spans="1:26" ht="20.25" hidden="1" customHeight="1">
      <c r="A329" s="54">
        <v>125021</v>
      </c>
      <c r="B329" s="55" t="s">
        <v>48</v>
      </c>
      <c r="C329" s="56">
        <v>2</v>
      </c>
      <c r="D329" s="57">
        <v>1</v>
      </c>
      <c r="E329" s="57">
        <v>0</v>
      </c>
      <c r="F329" s="57">
        <v>1</v>
      </c>
      <c r="G329" s="57">
        <f t="shared" si="6"/>
        <v>45</v>
      </c>
      <c r="H329" s="57" t="s">
        <v>203</v>
      </c>
      <c r="I329" s="57">
        <v>2020</v>
      </c>
      <c r="J329" s="57" t="s">
        <v>193</v>
      </c>
      <c r="K329" s="23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</row>
    <row r="330" spans="1:26" ht="20.25" hidden="1" customHeight="1">
      <c r="A330" s="54">
        <v>125021</v>
      </c>
      <c r="B330" s="55" t="s">
        <v>48</v>
      </c>
      <c r="C330" s="56">
        <v>2</v>
      </c>
      <c r="D330" s="57">
        <v>1</v>
      </c>
      <c r="E330" s="57">
        <v>0</v>
      </c>
      <c r="F330" s="57">
        <v>1</v>
      </c>
      <c r="G330" s="57">
        <f t="shared" si="6"/>
        <v>45</v>
      </c>
      <c r="H330" s="57">
        <v>4</v>
      </c>
      <c r="I330" s="57">
        <v>2020</v>
      </c>
      <c r="J330" s="57" t="s">
        <v>195</v>
      </c>
      <c r="K330" s="57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</row>
    <row r="331" spans="1:26" ht="20.25" hidden="1" customHeight="1">
      <c r="A331" s="54">
        <v>125021</v>
      </c>
      <c r="B331" s="55" t="s">
        <v>48</v>
      </c>
      <c r="C331" s="56">
        <v>2</v>
      </c>
      <c r="D331" s="57">
        <v>1</v>
      </c>
      <c r="E331" s="57">
        <v>0</v>
      </c>
      <c r="F331" s="57">
        <v>1</v>
      </c>
      <c r="G331" s="57">
        <f t="shared" si="6"/>
        <v>45</v>
      </c>
      <c r="H331" s="57">
        <v>4</v>
      </c>
      <c r="I331" s="57">
        <v>2020</v>
      </c>
      <c r="J331" s="57" t="s">
        <v>196</v>
      </c>
      <c r="K331" s="57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</row>
    <row r="332" spans="1:26" ht="20.25" customHeight="1">
      <c r="A332" s="54">
        <v>125057</v>
      </c>
      <c r="B332" s="55" t="s">
        <v>62</v>
      </c>
      <c r="C332" s="56">
        <v>2</v>
      </c>
      <c r="D332" s="57">
        <v>2</v>
      </c>
      <c r="E332" s="57">
        <v>0</v>
      </c>
      <c r="F332" s="57">
        <v>0</v>
      </c>
      <c r="G332" s="57">
        <f t="shared" si="6"/>
        <v>30</v>
      </c>
      <c r="H332" s="57">
        <v>6</v>
      </c>
      <c r="I332" s="57">
        <v>2019</v>
      </c>
      <c r="J332" s="57" t="s">
        <v>195</v>
      </c>
      <c r="K332" s="57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</row>
    <row r="333" spans="1:26" ht="20.25" hidden="1" customHeight="1">
      <c r="A333" s="54">
        <v>125057</v>
      </c>
      <c r="B333" s="55" t="s">
        <v>62</v>
      </c>
      <c r="C333" s="56">
        <v>2</v>
      </c>
      <c r="D333" s="57">
        <v>2</v>
      </c>
      <c r="E333" s="57">
        <v>0</v>
      </c>
      <c r="F333" s="57">
        <v>0</v>
      </c>
      <c r="G333" s="57">
        <f t="shared" si="6"/>
        <v>30</v>
      </c>
      <c r="H333" s="57">
        <v>6</v>
      </c>
      <c r="I333" s="57">
        <v>2019</v>
      </c>
      <c r="J333" s="57" t="s">
        <v>196</v>
      </c>
      <c r="K333" s="57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</row>
    <row r="334" spans="1:26" ht="20.25" hidden="1" customHeight="1">
      <c r="A334" s="54">
        <v>125057</v>
      </c>
      <c r="B334" s="55" t="s">
        <v>62</v>
      </c>
      <c r="C334" s="56">
        <v>2</v>
      </c>
      <c r="D334" s="57">
        <v>2</v>
      </c>
      <c r="E334" s="57">
        <v>0</v>
      </c>
      <c r="F334" s="57">
        <v>0</v>
      </c>
      <c r="G334" s="57">
        <f t="shared" si="6"/>
        <v>30</v>
      </c>
      <c r="H334" s="57">
        <v>5</v>
      </c>
      <c r="I334" s="57">
        <v>2020</v>
      </c>
      <c r="J334" s="57" t="s">
        <v>195</v>
      </c>
      <c r="K334" s="59" t="s">
        <v>245</v>
      </c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</row>
    <row r="335" spans="1:26" ht="20.25" hidden="1" customHeight="1">
      <c r="A335" s="54">
        <v>125057</v>
      </c>
      <c r="B335" s="55" t="s">
        <v>62</v>
      </c>
      <c r="C335" s="56">
        <v>2</v>
      </c>
      <c r="D335" s="57">
        <v>2</v>
      </c>
      <c r="E335" s="57">
        <v>0</v>
      </c>
      <c r="F335" s="57">
        <v>0</v>
      </c>
      <c r="G335" s="57">
        <f t="shared" si="6"/>
        <v>30</v>
      </c>
      <c r="H335" s="57">
        <v>6</v>
      </c>
      <c r="I335" s="57">
        <v>2020</v>
      </c>
      <c r="J335" s="57" t="s">
        <v>196</v>
      </c>
      <c r="K335" s="57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</row>
    <row r="336" spans="1:26" ht="20.25" hidden="1" customHeight="1">
      <c r="A336" s="54">
        <v>125022</v>
      </c>
      <c r="B336" s="55" t="s">
        <v>114</v>
      </c>
      <c r="C336" s="56">
        <v>2</v>
      </c>
      <c r="D336" s="57">
        <v>1</v>
      </c>
      <c r="E336" s="57">
        <v>0</v>
      </c>
      <c r="F336" s="57">
        <v>1</v>
      </c>
      <c r="G336" s="57">
        <f t="shared" si="6"/>
        <v>45</v>
      </c>
      <c r="H336" s="57" t="s">
        <v>203</v>
      </c>
      <c r="I336" s="57">
        <v>2019</v>
      </c>
      <c r="J336" s="57" t="s">
        <v>193</v>
      </c>
      <c r="K336" s="57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</row>
    <row r="337" spans="1:26" ht="20.25" hidden="1" customHeight="1">
      <c r="A337" s="54">
        <v>125022</v>
      </c>
      <c r="B337" s="55" t="s">
        <v>114</v>
      </c>
      <c r="C337" s="56">
        <v>2</v>
      </c>
      <c r="D337" s="57">
        <v>1</v>
      </c>
      <c r="E337" s="57">
        <v>0</v>
      </c>
      <c r="F337" s="57">
        <v>1</v>
      </c>
      <c r="G337" s="57">
        <f t="shared" si="6"/>
        <v>45</v>
      </c>
      <c r="H337" s="57" t="s">
        <v>203</v>
      </c>
      <c r="I337" s="57">
        <v>2020</v>
      </c>
      <c r="J337" s="57" t="s">
        <v>193</v>
      </c>
      <c r="K337" s="57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</row>
    <row r="338" spans="1:26" ht="20.25" hidden="1" customHeight="1">
      <c r="A338" s="54">
        <v>125023</v>
      </c>
      <c r="B338" s="55" t="s">
        <v>181</v>
      </c>
      <c r="C338" s="56">
        <v>2</v>
      </c>
      <c r="D338" s="57">
        <v>1</v>
      </c>
      <c r="E338" s="57">
        <v>0</v>
      </c>
      <c r="F338" s="57">
        <v>1</v>
      </c>
      <c r="G338" s="57">
        <f t="shared" si="6"/>
        <v>45</v>
      </c>
      <c r="H338" s="57">
        <v>6</v>
      </c>
      <c r="I338" s="57">
        <v>2019</v>
      </c>
      <c r="J338" s="57" t="s">
        <v>196</v>
      </c>
      <c r="K338" s="57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</row>
    <row r="339" spans="1:26" ht="20.25" hidden="1" customHeight="1">
      <c r="A339" s="54">
        <v>125023</v>
      </c>
      <c r="B339" s="55" t="s">
        <v>181</v>
      </c>
      <c r="C339" s="56">
        <v>2</v>
      </c>
      <c r="D339" s="57">
        <v>1</v>
      </c>
      <c r="E339" s="57">
        <v>0</v>
      </c>
      <c r="F339" s="57">
        <v>1</v>
      </c>
      <c r="G339" s="57">
        <f t="shared" si="6"/>
        <v>45</v>
      </c>
      <c r="H339" s="57">
        <v>6</v>
      </c>
      <c r="I339" s="57">
        <v>2020</v>
      </c>
      <c r="J339" s="57" t="s">
        <v>196</v>
      </c>
      <c r="K339" s="57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</row>
    <row r="340" spans="1:26" ht="20.25" hidden="1" customHeight="1">
      <c r="A340" s="54">
        <v>126042</v>
      </c>
      <c r="B340" s="55" t="s">
        <v>131</v>
      </c>
      <c r="C340" s="56">
        <v>2</v>
      </c>
      <c r="D340" s="57">
        <v>1</v>
      </c>
      <c r="E340" s="57">
        <v>0</v>
      </c>
      <c r="F340" s="57">
        <v>1</v>
      </c>
      <c r="G340" s="57">
        <f t="shared" si="6"/>
        <v>45</v>
      </c>
      <c r="H340" s="57" t="s">
        <v>197</v>
      </c>
      <c r="I340" s="57">
        <v>2019</v>
      </c>
      <c r="J340" s="57" t="s">
        <v>193</v>
      </c>
      <c r="K340" s="57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</row>
    <row r="341" spans="1:26" ht="20.25" hidden="1" customHeight="1">
      <c r="A341" s="54">
        <v>126042</v>
      </c>
      <c r="B341" s="55" t="s">
        <v>131</v>
      </c>
      <c r="C341" s="56">
        <v>2</v>
      </c>
      <c r="D341" s="57">
        <v>1</v>
      </c>
      <c r="E341" s="57">
        <v>0</v>
      </c>
      <c r="F341" s="57">
        <v>1</v>
      </c>
      <c r="G341" s="57">
        <f t="shared" si="6"/>
        <v>45</v>
      </c>
      <c r="H341" s="57" t="s">
        <v>197</v>
      </c>
      <c r="I341" s="57">
        <v>2020</v>
      </c>
      <c r="J341" s="57" t="s">
        <v>193</v>
      </c>
      <c r="K341" s="57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</row>
    <row r="342" spans="1:26" ht="20.25" customHeight="1">
      <c r="A342" s="54">
        <v>125024</v>
      </c>
      <c r="B342" s="49" t="s">
        <v>65</v>
      </c>
      <c r="C342" s="56">
        <v>2</v>
      </c>
      <c r="D342" s="57">
        <v>1</v>
      </c>
      <c r="E342" s="57">
        <v>0</v>
      </c>
      <c r="F342" s="57">
        <v>1</v>
      </c>
      <c r="G342" s="57">
        <f t="shared" si="6"/>
        <v>45</v>
      </c>
      <c r="H342" s="57" t="s">
        <v>200</v>
      </c>
      <c r="I342" s="57">
        <v>2019</v>
      </c>
      <c r="J342" s="57" t="s">
        <v>195</v>
      </c>
      <c r="K342" s="57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</row>
    <row r="343" spans="1:26" ht="20.25" hidden="1" customHeight="1">
      <c r="A343" s="54">
        <v>125024</v>
      </c>
      <c r="B343" s="55" t="s">
        <v>65</v>
      </c>
      <c r="C343" s="56">
        <v>2</v>
      </c>
      <c r="D343" s="57">
        <v>1</v>
      </c>
      <c r="E343" s="57">
        <v>0</v>
      </c>
      <c r="F343" s="57">
        <v>1</v>
      </c>
      <c r="G343" s="57">
        <f t="shared" si="6"/>
        <v>45</v>
      </c>
      <c r="H343" s="57">
        <v>5</v>
      </c>
      <c r="I343" s="57">
        <v>2019</v>
      </c>
      <c r="J343" s="57" t="s">
        <v>196</v>
      </c>
      <c r="K343" s="57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</row>
    <row r="344" spans="1:26" ht="20.25" hidden="1" customHeight="1">
      <c r="A344" s="54">
        <v>125024</v>
      </c>
      <c r="B344" s="49" t="s">
        <v>65</v>
      </c>
      <c r="C344" s="56">
        <v>2</v>
      </c>
      <c r="D344" s="57">
        <v>1</v>
      </c>
      <c r="E344" s="57">
        <v>0</v>
      </c>
      <c r="F344" s="57">
        <v>1</v>
      </c>
      <c r="G344" s="57">
        <f t="shared" si="6"/>
        <v>45</v>
      </c>
      <c r="H344" s="57" t="s">
        <v>200</v>
      </c>
      <c r="I344" s="57">
        <v>2020</v>
      </c>
      <c r="J344" s="57" t="s">
        <v>195</v>
      </c>
      <c r="K344" s="57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</row>
    <row r="345" spans="1:26" ht="20.25" hidden="1" customHeight="1">
      <c r="A345" s="54">
        <v>125024</v>
      </c>
      <c r="B345" s="55" t="s">
        <v>65</v>
      </c>
      <c r="C345" s="56">
        <v>2</v>
      </c>
      <c r="D345" s="57">
        <v>1</v>
      </c>
      <c r="E345" s="57">
        <v>0</v>
      </c>
      <c r="F345" s="57">
        <v>1</v>
      </c>
      <c r="G345" s="57">
        <f t="shared" si="6"/>
        <v>45</v>
      </c>
      <c r="H345" s="57">
        <v>5</v>
      </c>
      <c r="I345" s="57">
        <v>2020</v>
      </c>
      <c r="J345" s="57" t="s">
        <v>196</v>
      </c>
      <c r="K345" s="57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</row>
    <row r="346" spans="1:26" ht="20.25" customHeight="1">
      <c r="A346" s="54">
        <v>102007</v>
      </c>
      <c r="B346" s="49" t="s">
        <v>49</v>
      </c>
      <c r="C346" s="57">
        <v>3</v>
      </c>
      <c r="D346" s="57">
        <v>3</v>
      </c>
      <c r="E346" s="57">
        <v>0</v>
      </c>
      <c r="F346" s="57">
        <v>0</v>
      </c>
      <c r="G346" s="57">
        <f t="shared" si="6"/>
        <v>45</v>
      </c>
      <c r="H346" s="57">
        <v>4</v>
      </c>
      <c r="I346" s="57">
        <v>2019</v>
      </c>
      <c r="J346" s="57" t="s">
        <v>195</v>
      </c>
      <c r="K346" s="57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</row>
    <row r="347" spans="1:26" ht="20.25" hidden="1" customHeight="1">
      <c r="A347" s="54">
        <v>102007</v>
      </c>
      <c r="B347" s="49" t="s">
        <v>49</v>
      </c>
      <c r="C347" s="57">
        <v>3</v>
      </c>
      <c r="D347" s="57">
        <v>3</v>
      </c>
      <c r="E347" s="57">
        <v>0</v>
      </c>
      <c r="F347" s="57">
        <v>0</v>
      </c>
      <c r="G347" s="57">
        <f t="shared" si="6"/>
        <v>45</v>
      </c>
      <c r="H347" s="57">
        <v>3</v>
      </c>
      <c r="I347" s="57">
        <v>2019</v>
      </c>
      <c r="J347" s="57" t="s">
        <v>196</v>
      </c>
      <c r="K347" s="57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</row>
    <row r="348" spans="1:26" ht="20.25" hidden="1" customHeight="1">
      <c r="A348" s="54">
        <v>102007</v>
      </c>
      <c r="B348" s="49" t="s">
        <v>49</v>
      </c>
      <c r="C348" s="57">
        <v>3</v>
      </c>
      <c r="D348" s="57">
        <v>3</v>
      </c>
      <c r="E348" s="57">
        <v>0</v>
      </c>
      <c r="F348" s="57">
        <v>0</v>
      </c>
      <c r="G348" s="57">
        <f t="shared" si="6"/>
        <v>45</v>
      </c>
      <c r="H348" s="57">
        <v>4</v>
      </c>
      <c r="I348" s="57">
        <v>2020</v>
      </c>
      <c r="J348" s="57" t="s">
        <v>195</v>
      </c>
      <c r="K348" s="57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</row>
    <row r="349" spans="1:26" ht="20.25" hidden="1" customHeight="1">
      <c r="A349" s="54">
        <v>102007</v>
      </c>
      <c r="B349" s="49" t="s">
        <v>49</v>
      </c>
      <c r="C349" s="57">
        <v>3</v>
      </c>
      <c r="D349" s="57">
        <v>3</v>
      </c>
      <c r="E349" s="57">
        <v>0</v>
      </c>
      <c r="F349" s="57">
        <v>0</v>
      </c>
      <c r="G349" s="57">
        <f t="shared" si="6"/>
        <v>45</v>
      </c>
      <c r="H349" s="57">
        <v>3</v>
      </c>
      <c r="I349" s="57">
        <v>2020</v>
      </c>
      <c r="J349" s="57" t="s">
        <v>196</v>
      </c>
      <c r="K349" s="56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</row>
    <row r="350" spans="1:26" ht="20.25" customHeight="1">
      <c r="A350" s="54">
        <v>125034</v>
      </c>
      <c r="B350" s="55" t="s">
        <v>29</v>
      </c>
      <c r="C350" s="56">
        <v>2</v>
      </c>
      <c r="D350" s="57">
        <v>1</v>
      </c>
      <c r="E350" s="57">
        <v>0</v>
      </c>
      <c r="F350" s="57">
        <v>1</v>
      </c>
      <c r="G350" s="57">
        <f t="shared" si="6"/>
        <v>45</v>
      </c>
      <c r="H350" s="57">
        <v>2</v>
      </c>
      <c r="I350" s="57">
        <v>2019</v>
      </c>
      <c r="J350" s="57" t="s">
        <v>195</v>
      </c>
      <c r="K350" s="57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</row>
    <row r="351" spans="1:26" ht="20.25" hidden="1" customHeight="1">
      <c r="A351" s="54">
        <v>125034</v>
      </c>
      <c r="B351" s="55" t="s">
        <v>29</v>
      </c>
      <c r="C351" s="56">
        <v>2</v>
      </c>
      <c r="D351" s="57">
        <v>1</v>
      </c>
      <c r="E351" s="57">
        <v>0</v>
      </c>
      <c r="F351" s="57">
        <v>1</v>
      </c>
      <c r="G351" s="57">
        <f t="shared" si="6"/>
        <v>45</v>
      </c>
      <c r="H351" s="57">
        <v>2</v>
      </c>
      <c r="I351" s="57">
        <v>2019</v>
      </c>
      <c r="J351" s="57" t="s">
        <v>196</v>
      </c>
      <c r="K351" s="57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</row>
    <row r="352" spans="1:26" ht="20.25" hidden="1" customHeight="1">
      <c r="A352" s="54">
        <v>125034</v>
      </c>
      <c r="B352" s="55" t="s">
        <v>29</v>
      </c>
      <c r="C352" s="56">
        <v>2</v>
      </c>
      <c r="D352" s="57">
        <v>1</v>
      </c>
      <c r="E352" s="57">
        <v>0</v>
      </c>
      <c r="F352" s="57">
        <v>1</v>
      </c>
      <c r="G352" s="57">
        <f t="shared" si="6"/>
        <v>45</v>
      </c>
      <c r="H352" s="57">
        <v>2</v>
      </c>
      <c r="I352" s="57">
        <v>2020</v>
      </c>
      <c r="J352" s="57" t="s">
        <v>195</v>
      </c>
      <c r="K352" s="23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</row>
    <row r="353" spans="1:26" ht="20.25" hidden="1" customHeight="1">
      <c r="A353" s="54">
        <v>125063</v>
      </c>
      <c r="B353" s="55" t="s">
        <v>29</v>
      </c>
      <c r="C353" s="56">
        <v>3</v>
      </c>
      <c r="D353" s="57">
        <v>3</v>
      </c>
      <c r="E353" s="57">
        <v>0</v>
      </c>
      <c r="F353" s="57">
        <v>0</v>
      </c>
      <c r="G353" s="57">
        <f t="shared" si="6"/>
        <v>45</v>
      </c>
      <c r="H353" s="57">
        <v>2</v>
      </c>
      <c r="I353" s="57">
        <v>2020</v>
      </c>
      <c r="J353" s="57" t="s">
        <v>196</v>
      </c>
      <c r="K353" s="59" t="s">
        <v>246</v>
      </c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</row>
    <row r="354" spans="1:26" ht="20.25" hidden="1" customHeight="1">
      <c r="A354" s="54">
        <v>128057</v>
      </c>
      <c r="B354" s="60" t="s">
        <v>247</v>
      </c>
      <c r="C354" s="57">
        <v>2</v>
      </c>
      <c r="D354" s="57">
        <v>2</v>
      </c>
      <c r="E354" s="57">
        <v>0</v>
      </c>
      <c r="F354" s="57">
        <v>0</v>
      </c>
      <c r="G354" s="57">
        <f t="shared" si="6"/>
        <v>30</v>
      </c>
      <c r="H354" s="57">
        <v>1</v>
      </c>
      <c r="I354" s="57">
        <v>2019</v>
      </c>
      <c r="J354" s="57" t="s">
        <v>194</v>
      </c>
      <c r="K354" s="59" t="s">
        <v>216</v>
      </c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</row>
    <row r="355" spans="1:26" ht="20.25" hidden="1" customHeight="1">
      <c r="A355" s="54">
        <v>126043</v>
      </c>
      <c r="B355" s="60" t="s">
        <v>101</v>
      </c>
      <c r="C355" s="57">
        <v>3</v>
      </c>
      <c r="D355" s="57">
        <v>3</v>
      </c>
      <c r="E355" s="57">
        <v>0</v>
      </c>
      <c r="F355" s="57">
        <v>0</v>
      </c>
      <c r="G355" s="57">
        <f t="shared" si="6"/>
        <v>45</v>
      </c>
      <c r="H355" s="57">
        <v>3</v>
      </c>
      <c r="I355" s="57">
        <v>2019</v>
      </c>
      <c r="J355" s="57" t="s">
        <v>193</v>
      </c>
      <c r="K355" s="23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</row>
    <row r="356" spans="1:26" ht="20.25" hidden="1" customHeight="1">
      <c r="A356" s="54">
        <v>126043</v>
      </c>
      <c r="B356" s="60" t="s">
        <v>101</v>
      </c>
      <c r="C356" s="57">
        <v>3</v>
      </c>
      <c r="D356" s="57">
        <v>3</v>
      </c>
      <c r="E356" s="57">
        <v>0</v>
      </c>
      <c r="F356" s="57">
        <v>0</v>
      </c>
      <c r="G356" s="57">
        <f t="shared" si="6"/>
        <v>45</v>
      </c>
      <c r="H356" s="57">
        <v>3</v>
      </c>
      <c r="I356" s="57">
        <v>2020</v>
      </c>
      <c r="J356" s="57" t="s">
        <v>193</v>
      </c>
      <c r="K356" s="57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</row>
    <row r="357" spans="1:26" ht="20.25" hidden="1" customHeight="1">
      <c r="A357" s="54">
        <v>126046</v>
      </c>
      <c r="B357" s="49" t="s">
        <v>104</v>
      </c>
      <c r="C357" s="56">
        <v>2</v>
      </c>
      <c r="D357" s="57">
        <v>1</v>
      </c>
      <c r="E357" s="57">
        <v>0</v>
      </c>
      <c r="F357" s="57">
        <v>1</v>
      </c>
      <c r="G357" s="57">
        <f t="shared" si="6"/>
        <v>45</v>
      </c>
      <c r="H357" s="57" t="s">
        <v>198</v>
      </c>
      <c r="I357" s="57">
        <v>2019</v>
      </c>
      <c r="J357" s="57" t="s">
        <v>193</v>
      </c>
      <c r="K357" s="23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</row>
    <row r="358" spans="1:26" ht="20.25" hidden="1" customHeight="1">
      <c r="A358" s="54">
        <v>126046</v>
      </c>
      <c r="B358" s="49" t="s">
        <v>104</v>
      </c>
      <c r="C358" s="56">
        <v>2</v>
      </c>
      <c r="D358" s="57">
        <v>1</v>
      </c>
      <c r="E358" s="57">
        <v>0</v>
      </c>
      <c r="F358" s="57">
        <v>1</v>
      </c>
      <c r="G358" s="57">
        <f t="shared" si="6"/>
        <v>45</v>
      </c>
      <c r="H358" s="57" t="s">
        <v>198</v>
      </c>
      <c r="I358" s="57">
        <v>2020</v>
      </c>
      <c r="J358" s="57" t="s">
        <v>193</v>
      </c>
      <c r="K358" s="57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</row>
    <row r="359" spans="1:26" ht="20.25" hidden="1" customHeight="1">
      <c r="A359" s="54">
        <v>126047</v>
      </c>
      <c r="B359" s="49" t="s">
        <v>112</v>
      </c>
      <c r="C359" s="56">
        <v>2</v>
      </c>
      <c r="D359" s="57">
        <v>1</v>
      </c>
      <c r="E359" s="57">
        <v>0</v>
      </c>
      <c r="F359" s="57">
        <v>1</v>
      </c>
      <c r="G359" s="57">
        <f t="shared" si="6"/>
        <v>45</v>
      </c>
      <c r="H359" s="57" t="s">
        <v>203</v>
      </c>
      <c r="I359" s="57">
        <v>2019</v>
      </c>
      <c r="J359" s="57" t="s">
        <v>193</v>
      </c>
      <c r="K359" s="57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</row>
    <row r="360" spans="1:26" ht="20.25" hidden="1" customHeight="1">
      <c r="A360" s="54">
        <v>126047</v>
      </c>
      <c r="B360" s="49" t="s">
        <v>112</v>
      </c>
      <c r="C360" s="56">
        <v>2</v>
      </c>
      <c r="D360" s="57">
        <v>1</v>
      </c>
      <c r="E360" s="57">
        <v>0</v>
      </c>
      <c r="F360" s="57">
        <v>1</v>
      </c>
      <c r="G360" s="57">
        <f t="shared" si="6"/>
        <v>45</v>
      </c>
      <c r="H360" s="57" t="s">
        <v>203</v>
      </c>
      <c r="I360" s="57">
        <v>2020</v>
      </c>
      <c r="J360" s="57" t="s">
        <v>193</v>
      </c>
      <c r="K360" s="57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</row>
    <row r="361" spans="1:26" ht="20.25" hidden="1" customHeight="1">
      <c r="A361" s="54">
        <v>126048</v>
      </c>
      <c r="B361" s="49" t="s">
        <v>119</v>
      </c>
      <c r="C361" s="56">
        <v>2</v>
      </c>
      <c r="D361" s="57">
        <v>1</v>
      </c>
      <c r="E361" s="57">
        <v>0</v>
      </c>
      <c r="F361" s="57">
        <v>1</v>
      </c>
      <c r="G361" s="57">
        <f t="shared" si="6"/>
        <v>45</v>
      </c>
      <c r="H361" s="57" t="s">
        <v>200</v>
      </c>
      <c r="I361" s="57">
        <v>2019</v>
      </c>
      <c r="J361" s="57" t="s">
        <v>193</v>
      </c>
      <c r="K361" s="56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</row>
    <row r="362" spans="1:26" ht="20.25" hidden="1" customHeight="1">
      <c r="A362" s="54">
        <v>126048</v>
      </c>
      <c r="B362" s="49" t="s">
        <v>119</v>
      </c>
      <c r="C362" s="56">
        <v>2</v>
      </c>
      <c r="D362" s="57">
        <v>1</v>
      </c>
      <c r="E362" s="57">
        <v>0</v>
      </c>
      <c r="F362" s="57">
        <v>1</v>
      </c>
      <c r="G362" s="57">
        <f t="shared" si="6"/>
        <v>45</v>
      </c>
      <c r="H362" s="57" t="s">
        <v>200</v>
      </c>
      <c r="I362" s="57">
        <v>2020</v>
      </c>
      <c r="J362" s="57" t="s">
        <v>193</v>
      </c>
      <c r="K362" s="57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</row>
    <row r="363" spans="1:26" ht="20.25" hidden="1" customHeight="1">
      <c r="A363" s="54">
        <v>126049</v>
      </c>
      <c r="B363" s="49" t="s">
        <v>129</v>
      </c>
      <c r="C363" s="56">
        <v>2</v>
      </c>
      <c r="D363" s="57">
        <v>1</v>
      </c>
      <c r="E363" s="57">
        <v>0</v>
      </c>
      <c r="F363" s="57">
        <v>1</v>
      </c>
      <c r="G363" s="57">
        <f t="shared" si="6"/>
        <v>45</v>
      </c>
      <c r="H363" s="57" t="s">
        <v>197</v>
      </c>
      <c r="I363" s="57">
        <v>2019</v>
      </c>
      <c r="J363" s="57" t="s">
        <v>193</v>
      </c>
      <c r="K363" s="23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</row>
    <row r="364" spans="1:26" ht="20.25" hidden="1" customHeight="1">
      <c r="A364" s="54">
        <v>126049</v>
      </c>
      <c r="B364" s="49" t="s">
        <v>129</v>
      </c>
      <c r="C364" s="56">
        <v>2</v>
      </c>
      <c r="D364" s="57">
        <v>1</v>
      </c>
      <c r="E364" s="57">
        <v>0</v>
      </c>
      <c r="F364" s="57">
        <v>1</v>
      </c>
      <c r="G364" s="57">
        <f t="shared" si="6"/>
        <v>45</v>
      </c>
      <c r="H364" s="57" t="s">
        <v>197</v>
      </c>
      <c r="I364" s="57">
        <v>2020</v>
      </c>
      <c r="J364" s="57" t="s">
        <v>193</v>
      </c>
      <c r="K364" s="57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</row>
    <row r="365" spans="1:26" ht="20.25" hidden="1" customHeight="1">
      <c r="A365" s="54">
        <v>126050</v>
      </c>
      <c r="B365" s="49" t="s">
        <v>105</v>
      </c>
      <c r="C365" s="56">
        <v>2</v>
      </c>
      <c r="D365" s="57">
        <v>1</v>
      </c>
      <c r="E365" s="57">
        <v>0</v>
      </c>
      <c r="F365" s="57">
        <v>1</v>
      </c>
      <c r="G365" s="57">
        <f t="shared" si="6"/>
        <v>45</v>
      </c>
      <c r="H365" s="57" t="s">
        <v>198</v>
      </c>
      <c r="I365" s="57">
        <v>2019</v>
      </c>
      <c r="J365" s="57" t="s">
        <v>193</v>
      </c>
      <c r="K365" s="57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</row>
    <row r="366" spans="1:26" ht="20.25" hidden="1" customHeight="1">
      <c r="A366" s="54">
        <v>126050</v>
      </c>
      <c r="B366" s="49" t="s">
        <v>105</v>
      </c>
      <c r="C366" s="56">
        <v>2</v>
      </c>
      <c r="D366" s="57">
        <v>1</v>
      </c>
      <c r="E366" s="57">
        <v>0</v>
      </c>
      <c r="F366" s="57">
        <v>1</v>
      </c>
      <c r="G366" s="57">
        <f t="shared" si="6"/>
        <v>45</v>
      </c>
      <c r="H366" s="57" t="s">
        <v>198</v>
      </c>
      <c r="I366" s="57">
        <v>2020</v>
      </c>
      <c r="J366" s="57" t="s">
        <v>193</v>
      </c>
      <c r="K366" s="57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</row>
    <row r="367" spans="1:26" ht="20.25" hidden="1" customHeight="1">
      <c r="A367" s="54">
        <v>126051</v>
      </c>
      <c r="B367" s="49" t="s">
        <v>113</v>
      </c>
      <c r="C367" s="56">
        <v>2</v>
      </c>
      <c r="D367" s="57">
        <v>1</v>
      </c>
      <c r="E367" s="57">
        <v>0</v>
      </c>
      <c r="F367" s="57">
        <v>1</v>
      </c>
      <c r="G367" s="57">
        <f t="shared" si="6"/>
        <v>45</v>
      </c>
      <c r="H367" s="57" t="s">
        <v>203</v>
      </c>
      <c r="I367" s="57">
        <v>2019</v>
      </c>
      <c r="J367" s="57" t="s">
        <v>193</v>
      </c>
      <c r="K367" s="23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</row>
    <row r="368" spans="1:26" ht="20.25" hidden="1" customHeight="1">
      <c r="A368" s="54">
        <v>126051</v>
      </c>
      <c r="B368" s="49" t="s">
        <v>113</v>
      </c>
      <c r="C368" s="56">
        <v>2</v>
      </c>
      <c r="D368" s="57">
        <v>1</v>
      </c>
      <c r="E368" s="57">
        <v>0</v>
      </c>
      <c r="F368" s="57">
        <v>1</v>
      </c>
      <c r="G368" s="57">
        <f t="shared" si="6"/>
        <v>45</v>
      </c>
      <c r="H368" s="57" t="s">
        <v>203</v>
      </c>
      <c r="I368" s="57">
        <v>2020</v>
      </c>
      <c r="J368" s="57" t="s">
        <v>193</v>
      </c>
      <c r="K368" s="57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</row>
    <row r="369" spans="1:26" ht="20.25" hidden="1" customHeight="1">
      <c r="A369" s="54">
        <v>126052</v>
      </c>
      <c r="B369" s="49" t="s">
        <v>120</v>
      </c>
      <c r="C369" s="56">
        <v>2</v>
      </c>
      <c r="D369" s="57">
        <v>1</v>
      </c>
      <c r="E369" s="57">
        <v>0</v>
      </c>
      <c r="F369" s="57">
        <v>1</v>
      </c>
      <c r="G369" s="57">
        <f t="shared" si="6"/>
        <v>45</v>
      </c>
      <c r="H369" s="57" t="s">
        <v>200</v>
      </c>
      <c r="I369" s="57">
        <v>2019</v>
      </c>
      <c r="J369" s="57" t="s">
        <v>193</v>
      </c>
      <c r="K369" s="57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</row>
    <row r="370" spans="1:26" ht="20.25" hidden="1" customHeight="1">
      <c r="A370" s="54">
        <v>126052</v>
      </c>
      <c r="B370" s="49" t="s">
        <v>120</v>
      </c>
      <c r="C370" s="56">
        <v>2</v>
      </c>
      <c r="D370" s="57">
        <v>1</v>
      </c>
      <c r="E370" s="57">
        <v>0</v>
      </c>
      <c r="F370" s="57">
        <v>1</v>
      </c>
      <c r="G370" s="57">
        <f t="shared" si="6"/>
        <v>45</v>
      </c>
      <c r="H370" s="57" t="s">
        <v>200</v>
      </c>
      <c r="I370" s="57">
        <v>2020</v>
      </c>
      <c r="J370" s="57" t="s">
        <v>193</v>
      </c>
      <c r="K370" s="57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</row>
    <row r="371" spans="1:26" ht="20.25" hidden="1" customHeight="1">
      <c r="A371" s="54">
        <v>126053</v>
      </c>
      <c r="B371" s="49" t="s">
        <v>130</v>
      </c>
      <c r="C371" s="56">
        <v>2</v>
      </c>
      <c r="D371" s="57">
        <v>1</v>
      </c>
      <c r="E371" s="57">
        <v>0</v>
      </c>
      <c r="F371" s="57">
        <v>1</v>
      </c>
      <c r="G371" s="57">
        <f t="shared" si="6"/>
        <v>45</v>
      </c>
      <c r="H371" s="57" t="s">
        <v>197</v>
      </c>
      <c r="I371" s="57">
        <v>2019</v>
      </c>
      <c r="J371" s="57" t="s">
        <v>193</v>
      </c>
      <c r="K371" s="57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</row>
    <row r="372" spans="1:26" ht="20.25" hidden="1" customHeight="1">
      <c r="A372" s="54">
        <v>126053</v>
      </c>
      <c r="B372" s="49" t="s">
        <v>130</v>
      </c>
      <c r="C372" s="56">
        <v>2</v>
      </c>
      <c r="D372" s="57">
        <v>1</v>
      </c>
      <c r="E372" s="57">
        <v>0</v>
      </c>
      <c r="F372" s="57">
        <v>1</v>
      </c>
      <c r="G372" s="57">
        <f t="shared" si="6"/>
        <v>45</v>
      </c>
      <c r="H372" s="57" t="s">
        <v>197</v>
      </c>
      <c r="I372" s="57">
        <v>2020</v>
      </c>
      <c r="J372" s="57" t="s">
        <v>193</v>
      </c>
      <c r="K372" s="57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</row>
    <row r="373" spans="1:26" ht="20.25" hidden="1" customHeight="1">
      <c r="A373" s="54">
        <v>128063</v>
      </c>
      <c r="B373" s="55" t="s">
        <v>147</v>
      </c>
      <c r="C373" s="56">
        <v>2</v>
      </c>
      <c r="D373" s="57">
        <v>1</v>
      </c>
      <c r="E373" s="57">
        <v>0</v>
      </c>
      <c r="F373" s="57">
        <v>1</v>
      </c>
      <c r="G373" s="57">
        <f t="shared" si="6"/>
        <v>45</v>
      </c>
      <c r="H373" s="57" t="s">
        <v>198</v>
      </c>
      <c r="I373" s="57">
        <v>2020</v>
      </c>
      <c r="J373" s="57" t="s">
        <v>194</v>
      </c>
      <c r="K373" s="59" t="s">
        <v>205</v>
      </c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</row>
    <row r="374" spans="1:26" ht="20.25" hidden="1" customHeight="1">
      <c r="A374" s="54">
        <v>102014</v>
      </c>
      <c r="B374" s="60" t="s">
        <v>31</v>
      </c>
      <c r="C374" s="57">
        <v>3</v>
      </c>
      <c r="D374" s="57">
        <v>2</v>
      </c>
      <c r="E374" s="57">
        <v>1</v>
      </c>
      <c r="F374" s="57">
        <v>0</v>
      </c>
      <c r="G374" s="57">
        <f t="shared" si="6"/>
        <v>75</v>
      </c>
      <c r="H374" s="57">
        <v>2</v>
      </c>
      <c r="I374" s="57">
        <v>2019</v>
      </c>
      <c r="J374" s="57" t="s">
        <v>193</v>
      </c>
      <c r="K374" s="57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</row>
    <row r="375" spans="1:26" ht="20.25" customHeight="1">
      <c r="A375" s="54">
        <v>102014</v>
      </c>
      <c r="B375" s="60" t="s">
        <v>31</v>
      </c>
      <c r="C375" s="57">
        <v>3</v>
      </c>
      <c r="D375" s="57">
        <v>2</v>
      </c>
      <c r="E375" s="57">
        <v>1</v>
      </c>
      <c r="F375" s="57">
        <v>0</v>
      </c>
      <c r="G375" s="57">
        <f t="shared" si="6"/>
        <v>75</v>
      </c>
      <c r="H375" s="57">
        <v>2</v>
      </c>
      <c r="I375" s="57">
        <v>2019</v>
      </c>
      <c r="J375" s="57" t="s">
        <v>195</v>
      </c>
      <c r="K375" s="23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</row>
    <row r="376" spans="1:26" ht="20.25" hidden="1" customHeight="1">
      <c r="A376" s="54">
        <v>102014</v>
      </c>
      <c r="B376" s="60" t="s">
        <v>31</v>
      </c>
      <c r="C376" s="57">
        <v>3</v>
      </c>
      <c r="D376" s="57">
        <v>2</v>
      </c>
      <c r="E376" s="57">
        <v>1</v>
      </c>
      <c r="F376" s="57">
        <v>0</v>
      </c>
      <c r="G376" s="57">
        <f t="shared" si="6"/>
        <v>75</v>
      </c>
      <c r="H376" s="57">
        <v>2</v>
      </c>
      <c r="I376" s="57">
        <v>2019</v>
      </c>
      <c r="J376" s="57" t="s">
        <v>194</v>
      </c>
      <c r="K376" s="56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</row>
    <row r="377" spans="1:26" ht="20.25" hidden="1" customHeight="1">
      <c r="A377" s="54">
        <v>102014</v>
      </c>
      <c r="B377" s="60" t="s">
        <v>31</v>
      </c>
      <c r="C377" s="57">
        <v>3</v>
      </c>
      <c r="D377" s="57">
        <v>2</v>
      </c>
      <c r="E377" s="57">
        <v>1</v>
      </c>
      <c r="F377" s="57">
        <v>0</v>
      </c>
      <c r="G377" s="57">
        <f t="shared" si="6"/>
        <v>75</v>
      </c>
      <c r="H377" s="57">
        <v>2</v>
      </c>
      <c r="I377" s="57">
        <v>2019</v>
      </c>
      <c r="J377" s="57" t="s">
        <v>196</v>
      </c>
      <c r="K377" s="57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</row>
    <row r="378" spans="1:26" ht="20.25" hidden="1" customHeight="1">
      <c r="A378" s="54">
        <v>102014</v>
      </c>
      <c r="B378" s="60" t="s">
        <v>31</v>
      </c>
      <c r="C378" s="57">
        <v>3</v>
      </c>
      <c r="D378" s="57">
        <v>2</v>
      </c>
      <c r="E378" s="57">
        <v>1</v>
      </c>
      <c r="F378" s="57">
        <v>0</v>
      </c>
      <c r="G378" s="57">
        <f t="shared" si="6"/>
        <v>75</v>
      </c>
      <c r="H378" s="57">
        <v>2</v>
      </c>
      <c r="I378" s="57">
        <v>2020</v>
      </c>
      <c r="J378" s="57" t="s">
        <v>193</v>
      </c>
      <c r="K378" s="57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</row>
    <row r="379" spans="1:26" ht="20.25" hidden="1" customHeight="1">
      <c r="A379" s="54">
        <v>102014</v>
      </c>
      <c r="B379" s="60" t="s">
        <v>31</v>
      </c>
      <c r="C379" s="57">
        <v>3</v>
      </c>
      <c r="D379" s="57">
        <v>2</v>
      </c>
      <c r="E379" s="57">
        <v>1</v>
      </c>
      <c r="F379" s="57">
        <v>0</v>
      </c>
      <c r="G379" s="57">
        <f t="shared" si="6"/>
        <v>75</v>
      </c>
      <c r="H379" s="57">
        <v>2</v>
      </c>
      <c r="I379" s="57">
        <v>2020</v>
      </c>
      <c r="J379" s="57" t="s">
        <v>195</v>
      </c>
      <c r="K379" s="57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</row>
    <row r="380" spans="1:26" ht="20.25" hidden="1" customHeight="1">
      <c r="A380" s="54">
        <v>102014</v>
      </c>
      <c r="B380" s="60" t="s">
        <v>31</v>
      </c>
      <c r="C380" s="57">
        <v>3</v>
      </c>
      <c r="D380" s="57">
        <v>2</v>
      </c>
      <c r="E380" s="57">
        <v>1</v>
      </c>
      <c r="F380" s="57">
        <v>0</v>
      </c>
      <c r="G380" s="57">
        <f t="shared" si="6"/>
        <v>75</v>
      </c>
      <c r="H380" s="57">
        <v>2</v>
      </c>
      <c r="I380" s="57">
        <v>2020</v>
      </c>
      <c r="J380" s="57" t="s">
        <v>194</v>
      </c>
      <c r="K380" s="57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</row>
    <row r="381" spans="1:26" ht="20.25" hidden="1" customHeight="1">
      <c r="A381" s="54">
        <v>102014</v>
      </c>
      <c r="B381" s="60" t="s">
        <v>31</v>
      </c>
      <c r="C381" s="57">
        <v>3</v>
      </c>
      <c r="D381" s="57">
        <v>2</v>
      </c>
      <c r="E381" s="57">
        <v>1</v>
      </c>
      <c r="F381" s="57">
        <v>0</v>
      </c>
      <c r="G381" s="57">
        <f t="shared" si="6"/>
        <v>75</v>
      </c>
      <c r="H381" s="57">
        <v>2</v>
      </c>
      <c r="I381" s="57">
        <v>2020</v>
      </c>
      <c r="J381" s="57" t="s">
        <v>196</v>
      </c>
      <c r="K381" s="57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</row>
    <row r="382" spans="1:26" ht="20.25" hidden="1" customHeight="1">
      <c r="A382" s="54">
        <v>126054</v>
      </c>
      <c r="B382" s="60" t="s">
        <v>248</v>
      </c>
      <c r="C382" s="56">
        <v>2</v>
      </c>
      <c r="D382" s="57">
        <v>1</v>
      </c>
      <c r="E382" s="57">
        <v>0</v>
      </c>
      <c r="F382" s="57">
        <v>1</v>
      </c>
      <c r="G382" s="57">
        <f t="shared" si="6"/>
        <v>45</v>
      </c>
      <c r="H382" s="57">
        <v>3</v>
      </c>
      <c r="I382" s="57">
        <v>2019</v>
      </c>
      <c r="J382" s="57" t="s">
        <v>193</v>
      </c>
      <c r="K382" s="59" t="s">
        <v>216</v>
      </c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</row>
    <row r="383" spans="1:26" ht="20.25" customHeight="1">
      <c r="A383" s="54">
        <v>125050</v>
      </c>
      <c r="B383" s="23" t="s">
        <v>40</v>
      </c>
      <c r="C383" s="56">
        <v>3</v>
      </c>
      <c r="D383" s="57">
        <v>2</v>
      </c>
      <c r="E383" s="57">
        <v>0</v>
      </c>
      <c r="F383" s="57">
        <v>1</v>
      </c>
      <c r="G383" s="57">
        <f t="shared" si="6"/>
        <v>60</v>
      </c>
      <c r="H383" s="57">
        <v>3</v>
      </c>
      <c r="I383" s="57">
        <v>2019</v>
      </c>
      <c r="J383" s="57" t="s">
        <v>195</v>
      </c>
      <c r="K383" s="56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</row>
    <row r="384" spans="1:26" ht="20.25" hidden="1" customHeight="1">
      <c r="A384" s="54">
        <v>125050</v>
      </c>
      <c r="B384" s="23" t="s">
        <v>40</v>
      </c>
      <c r="C384" s="56">
        <v>3</v>
      </c>
      <c r="D384" s="57">
        <v>2</v>
      </c>
      <c r="E384" s="57">
        <v>0</v>
      </c>
      <c r="F384" s="57">
        <v>1</v>
      </c>
      <c r="G384" s="57">
        <f t="shared" si="6"/>
        <v>60</v>
      </c>
      <c r="H384" s="57">
        <v>3</v>
      </c>
      <c r="I384" s="57">
        <v>2019</v>
      </c>
      <c r="J384" s="57" t="s">
        <v>196</v>
      </c>
      <c r="K384" s="57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</row>
    <row r="385" spans="1:26" ht="20.25" hidden="1" customHeight="1">
      <c r="A385" s="54">
        <v>125062</v>
      </c>
      <c r="B385" s="23" t="s">
        <v>40</v>
      </c>
      <c r="C385" s="56">
        <v>2</v>
      </c>
      <c r="D385" s="57">
        <v>1</v>
      </c>
      <c r="E385" s="57">
        <v>0</v>
      </c>
      <c r="F385" s="57">
        <v>1</v>
      </c>
      <c r="G385" s="57">
        <f t="shared" si="6"/>
        <v>45</v>
      </c>
      <c r="H385" s="57">
        <v>3</v>
      </c>
      <c r="I385" s="57">
        <v>2020</v>
      </c>
      <c r="J385" s="57" t="s">
        <v>193</v>
      </c>
      <c r="K385" s="63" t="s">
        <v>205</v>
      </c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</row>
    <row r="386" spans="1:26" ht="20.25" hidden="1" customHeight="1">
      <c r="A386" s="54">
        <v>125062</v>
      </c>
      <c r="B386" s="23" t="s">
        <v>40</v>
      </c>
      <c r="C386" s="56">
        <v>2</v>
      </c>
      <c r="D386" s="57">
        <v>1</v>
      </c>
      <c r="E386" s="57">
        <v>0</v>
      </c>
      <c r="F386" s="57">
        <v>1</v>
      </c>
      <c r="G386" s="57">
        <f t="shared" si="6"/>
        <v>45</v>
      </c>
      <c r="H386" s="57">
        <v>3</v>
      </c>
      <c r="I386" s="57">
        <v>2020</v>
      </c>
      <c r="J386" s="57" t="s">
        <v>195</v>
      </c>
      <c r="K386" s="59" t="s">
        <v>249</v>
      </c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</row>
    <row r="387" spans="1:26" ht="20.25" hidden="1" customHeight="1">
      <c r="A387" s="54">
        <v>125062</v>
      </c>
      <c r="B387" s="23" t="s">
        <v>40</v>
      </c>
      <c r="C387" s="56">
        <v>2</v>
      </c>
      <c r="D387" s="57">
        <v>1</v>
      </c>
      <c r="E387" s="57">
        <v>0</v>
      </c>
      <c r="F387" s="57">
        <v>1</v>
      </c>
      <c r="G387" s="57">
        <f t="shared" si="6"/>
        <v>45</v>
      </c>
      <c r="H387" s="57">
        <v>4</v>
      </c>
      <c r="I387" s="57">
        <v>2020</v>
      </c>
      <c r="J387" s="57" t="s">
        <v>196</v>
      </c>
      <c r="K387" s="59" t="s">
        <v>250</v>
      </c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</row>
    <row r="388" spans="1:26" ht="20.25" customHeight="1">
      <c r="A388" s="54">
        <v>102027</v>
      </c>
      <c r="B388" s="60" t="s">
        <v>23</v>
      </c>
      <c r="C388" s="57">
        <v>3</v>
      </c>
      <c r="D388" s="57">
        <v>2</v>
      </c>
      <c r="E388" s="57">
        <v>0</v>
      </c>
      <c r="F388" s="57">
        <v>1</v>
      </c>
      <c r="G388" s="57">
        <f t="shared" si="6"/>
        <v>60</v>
      </c>
      <c r="H388" s="57">
        <v>1</v>
      </c>
      <c r="I388" s="57">
        <v>2019</v>
      </c>
      <c r="J388" s="57" t="s">
        <v>195</v>
      </c>
      <c r="K388" s="57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</row>
    <row r="389" spans="1:26" ht="20.25" hidden="1" customHeight="1">
      <c r="A389" s="54">
        <v>102027</v>
      </c>
      <c r="B389" s="60" t="s">
        <v>23</v>
      </c>
      <c r="C389" s="57">
        <v>3</v>
      </c>
      <c r="D389" s="57">
        <v>2</v>
      </c>
      <c r="E389" s="57">
        <v>0</v>
      </c>
      <c r="F389" s="57">
        <v>1</v>
      </c>
      <c r="G389" s="57">
        <f t="shared" si="6"/>
        <v>60</v>
      </c>
      <c r="H389" s="57">
        <v>1</v>
      </c>
      <c r="I389" s="57">
        <v>2019</v>
      </c>
      <c r="J389" s="57" t="s">
        <v>196</v>
      </c>
      <c r="K389" s="57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</row>
    <row r="390" spans="1:26" ht="20.25" hidden="1" customHeight="1">
      <c r="A390" s="54">
        <v>102027</v>
      </c>
      <c r="B390" s="60" t="s">
        <v>23</v>
      </c>
      <c r="C390" s="57">
        <v>3</v>
      </c>
      <c r="D390" s="57">
        <v>2</v>
      </c>
      <c r="E390" s="57">
        <v>0</v>
      </c>
      <c r="F390" s="57">
        <v>1</v>
      </c>
      <c r="G390" s="57">
        <f t="shared" si="6"/>
        <v>60</v>
      </c>
      <c r="H390" s="57">
        <v>1</v>
      </c>
      <c r="I390" s="57">
        <v>2020</v>
      </c>
      <c r="J390" s="57" t="s">
        <v>195</v>
      </c>
      <c r="K390" s="57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</row>
    <row r="391" spans="1:26" ht="20.25" hidden="1" customHeight="1">
      <c r="A391" s="54">
        <v>102027</v>
      </c>
      <c r="B391" s="60" t="s">
        <v>23</v>
      </c>
      <c r="C391" s="57">
        <v>3</v>
      </c>
      <c r="D391" s="57">
        <v>2</v>
      </c>
      <c r="E391" s="57">
        <v>0</v>
      </c>
      <c r="F391" s="57">
        <v>1</v>
      </c>
      <c r="G391" s="57">
        <f t="shared" si="6"/>
        <v>60</v>
      </c>
      <c r="H391" s="57">
        <v>1</v>
      </c>
      <c r="I391" s="57">
        <v>2020</v>
      </c>
      <c r="J391" s="57" t="s">
        <v>196</v>
      </c>
      <c r="K391" s="57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</row>
    <row r="392" spans="1:26" ht="20.25" hidden="1" customHeight="1">
      <c r="A392" s="54">
        <v>125055</v>
      </c>
      <c r="B392" s="49" t="s">
        <v>177</v>
      </c>
      <c r="C392" s="56">
        <v>2</v>
      </c>
      <c r="D392" s="57">
        <v>2</v>
      </c>
      <c r="E392" s="57">
        <v>0</v>
      </c>
      <c r="F392" s="57">
        <v>0</v>
      </c>
      <c r="G392" s="57">
        <f t="shared" si="6"/>
        <v>30</v>
      </c>
      <c r="H392" s="57">
        <v>5</v>
      </c>
      <c r="I392" s="57">
        <v>2019</v>
      </c>
      <c r="J392" s="57" t="s">
        <v>196</v>
      </c>
      <c r="K392" s="57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</row>
    <row r="393" spans="1:26" ht="20.25" hidden="1" customHeight="1">
      <c r="A393" s="54">
        <v>125055</v>
      </c>
      <c r="B393" s="49" t="s">
        <v>177</v>
      </c>
      <c r="C393" s="56">
        <v>2</v>
      </c>
      <c r="D393" s="57">
        <v>2</v>
      </c>
      <c r="E393" s="57">
        <v>0</v>
      </c>
      <c r="F393" s="57">
        <v>0</v>
      </c>
      <c r="G393" s="57">
        <f t="shared" si="6"/>
        <v>30</v>
      </c>
      <c r="H393" s="57">
        <v>5</v>
      </c>
      <c r="I393" s="57">
        <v>2020</v>
      </c>
      <c r="J393" s="57" t="s">
        <v>196</v>
      </c>
      <c r="K393" s="57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</row>
    <row r="394" spans="1:26" ht="20.25" hidden="1" customHeight="1">
      <c r="A394" s="54">
        <v>126055</v>
      </c>
      <c r="B394" s="55" t="s">
        <v>96</v>
      </c>
      <c r="C394" s="56">
        <v>3</v>
      </c>
      <c r="D394" s="57">
        <v>3</v>
      </c>
      <c r="E394" s="57">
        <v>0</v>
      </c>
      <c r="F394" s="57">
        <v>0</v>
      </c>
      <c r="G394" s="57">
        <f t="shared" si="6"/>
        <v>45</v>
      </c>
      <c r="H394" s="57">
        <v>2</v>
      </c>
      <c r="I394" s="57">
        <v>2019</v>
      </c>
      <c r="J394" s="57" t="s">
        <v>193</v>
      </c>
      <c r="K394" s="57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</row>
    <row r="395" spans="1:26" ht="20.25" hidden="1" customHeight="1">
      <c r="A395" s="54">
        <v>126055</v>
      </c>
      <c r="B395" s="55" t="s">
        <v>96</v>
      </c>
      <c r="C395" s="56">
        <v>3</v>
      </c>
      <c r="D395" s="57">
        <v>3</v>
      </c>
      <c r="E395" s="57">
        <v>0</v>
      </c>
      <c r="F395" s="57">
        <v>0</v>
      </c>
      <c r="G395" s="57">
        <f t="shared" si="6"/>
        <v>45</v>
      </c>
      <c r="H395" s="57">
        <v>2</v>
      </c>
      <c r="I395" s="57">
        <v>2020</v>
      </c>
      <c r="J395" s="57" t="s">
        <v>193</v>
      </c>
      <c r="K395" s="57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</row>
    <row r="396" spans="1:26" ht="20.25" hidden="1" customHeight="1">
      <c r="A396" s="54">
        <v>126056</v>
      </c>
      <c r="B396" s="55" t="s">
        <v>127</v>
      </c>
      <c r="C396" s="57">
        <v>3</v>
      </c>
      <c r="D396" s="57">
        <v>3</v>
      </c>
      <c r="E396" s="57">
        <v>0</v>
      </c>
      <c r="F396" s="57">
        <v>0</v>
      </c>
      <c r="G396" s="57">
        <f t="shared" si="6"/>
        <v>45</v>
      </c>
      <c r="H396" s="57">
        <v>6</v>
      </c>
      <c r="I396" s="57">
        <v>2019</v>
      </c>
      <c r="J396" s="57" t="s">
        <v>193</v>
      </c>
      <c r="K396" s="57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</row>
    <row r="397" spans="1:26" ht="20.25" hidden="1" customHeight="1">
      <c r="A397" s="54">
        <v>126056</v>
      </c>
      <c r="B397" s="55" t="s">
        <v>127</v>
      </c>
      <c r="C397" s="57">
        <v>3</v>
      </c>
      <c r="D397" s="57">
        <v>3</v>
      </c>
      <c r="E397" s="57">
        <v>0</v>
      </c>
      <c r="F397" s="57">
        <v>0</v>
      </c>
      <c r="G397" s="57">
        <f t="shared" si="6"/>
        <v>45</v>
      </c>
      <c r="H397" s="57">
        <v>6</v>
      </c>
      <c r="I397" s="57">
        <v>2020</v>
      </c>
      <c r="J397" s="57" t="s">
        <v>193</v>
      </c>
      <c r="K397" s="57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</row>
    <row r="398" spans="1:26" ht="20.25" hidden="1" customHeight="1">
      <c r="A398" s="54">
        <v>128032</v>
      </c>
      <c r="B398" s="55" t="s">
        <v>168</v>
      </c>
      <c r="C398" s="56">
        <v>2</v>
      </c>
      <c r="D398" s="56">
        <v>1</v>
      </c>
      <c r="E398" s="57">
        <v>0</v>
      </c>
      <c r="F398" s="57">
        <v>1</v>
      </c>
      <c r="G398" s="57">
        <f t="shared" si="6"/>
        <v>45</v>
      </c>
      <c r="H398" s="57">
        <v>6</v>
      </c>
      <c r="I398" s="57">
        <v>2019</v>
      </c>
      <c r="J398" s="57" t="s">
        <v>194</v>
      </c>
      <c r="K398" s="57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</row>
    <row r="399" spans="1:26" ht="20.25" hidden="1" customHeight="1">
      <c r="A399" s="54">
        <v>128032</v>
      </c>
      <c r="B399" s="55" t="s">
        <v>168</v>
      </c>
      <c r="C399" s="56">
        <v>2</v>
      </c>
      <c r="D399" s="56">
        <v>1</v>
      </c>
      <c r="E399" s="57">
        <v>0</v>
      </c>
      <c r="F399" s="57">
        <v>1</v>
      </c>
      <c r="G399" s="57">
        <f t="shared" si="6"/>
        <v>45</v>
      </c>
      <c r="H399" s="57">
        <v>6</v>
      </c>
      <c r="I399" s="57">
        <v>2020</v>
      </c>
      <c r="J399" s="57" t="s">
        <v>194</v>
      </c>
      <c r="K399" s="57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</row>
    <row r="400" spans="1:26" ht="20.25" hidden="1" customHeight="1">
      <c r="A400" s="54">
        <v>102033</v>
      </c>
      <c r="B400" s="60" t="s">
        <v>52</v>
      </c>
      <c r="C400" s="57">
        <v>2</v>
      </c>
      <c r="D400" s="57">
        <v>2</v>
      </c>
      <c r="E400" s="57">
        <v>0</v>
      </c>
      <c r="F400" s="57">
        <v>0</v>
      </c>
      <c r="G400" s="57">
        <f t="shared" si="6"/>
        <v>30</v>
      </c>
      <c r="H400" s="57">
        <v>4</v>
      </c>
      <c r="I400" s="57">
        <v>2019</v>
      </c>
      <c r="J400" s="57" t="s">
        <v>193</v>
      </c>
      <c r="K400" s="57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</row>
    <row r="401" spans="1:26" ht="20.25" customHeight="1">
      <c r="A401" s="54">
        <v>102033</v>
      </c>
      <c r="B401" s="60" t="s">
        <v>52</v>
      </c>
      <c r="C401" s="57">
        <v>2</v>
      </c>
      <c r="D401" s="57">
        <v>2</v>
      </c>
      <c r="E401" s="57">
        <v>0</v>
      </c>
      <c r="F401" s="57">
        <v>0</v>
      </c>
      <c r="G401" s="57">
        <f t="shared" si="6"/>
        <v>30</v>
      </c>
      <c r="H401" s="57">
        <v>4</v>
      </c>
      <c r="I401" s="57">
        <v>2019</v>
      </c>
      <c r="J401" s="57" t="s">
        <v>195</v>
      </c>
      <c r="K401" s="57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</row>
    <row r="402" spans="1:26" ht="20.25" hidden="1" customHeight="1">
      <c r="A402" s="54">
        <v>102033</v>
      </c>
      <c r="B402" s="60" t="s">
        <v>52</v>
      </c>
      <c r="C402" s="57">
        <v>2</v>
      </c>
      <c r="D402" s="57">
        <v>2</v>
      </c>
      <c r="E402" s="57">
        <v>0</v>
      </c>
      <c r="F402" s="57">
        <v>0</v>
      </c>
      <c r="G402" s="57">
        <f t="shared" si="6"/>
        <v>30</v>
      </c>
      <c r="H402" s="57">
        <v>4</v>
      </c>
      <c r="I402" s="57">
        <v>2019</v>
      </c>
      <c r="J402" s="57" t="s">
        <v>194</v>
      </c>
      <c r="K402" s="57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</row>
    <row r="403" spans="1:26" ht="20.25" hidden="1" customHeight="1">
      <c r="A403" s="54">
        <v>102033</v>
      </c>
      <c r="B403" s="60" t="s">
        <v>52</v>
      </c>
      <c r="C403" s="57">
        <v>2</v>
      </c>
      <c r="D403" s="57">
        <v>2</v>
      </c>
      <c r="E403" s="57">
        <v>0</v>
      </c>
      <c r="F403" s="57">
        <v>0</v>
      </c>
      <c r="G403" s="57">
        <f t="shared" si="6"/>
        <v>30</v>
      </c>
      <c r="H403" s="57">
        <v>4</v>
      </c>
      <c r="I403" s="57">
        <v>2019</v>
      </c>
      <c r="J403" s="57" t="s">
        <v>196</v>
      </c>
      <c r="K403" s="57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</row>
    <row r="404" spans="1:26" ht="20.25" hidden="1" customHeight="1">
      <c r="A404" s="54">
        <v>102033</v>
      </c>
      <c r="B404" s="60" t="s">
        <v>52</v>
      </c>
      <c r="C404" s="57">
        <v>2</v>
      </c>
      <c r="D404" s="57">
        <v>2</v>
      </c>
      <c r="E404" s="57">
        <v>0</v>
      </c>
      <c r="F404" s="57">
        <v>0</v>
      </c>
      <c r="G404" s="57">
        <f t="shared" si="6"/>
        <v>30</v>
      </c>
      <c r="H404" s="57">
        <v>4</v>
      </c>
      <c r="I404" s="57">
        <v>2020</v>
      </c>
      <c r="J404" s="57" t="s">
        <v>193</v>
      </c>
      <c r="K404" s="56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</row>
    <row r="405" spans="1:26" ht="20.25" hidden="1" customHeight="1">
      <c r="A405" s="54">
        <v>102033</v>
      </c>
      <c r="B405" s="60" t="s">
        <v>52</v>
      </c>
      <c r="C405" s="57">
        <v>2</v>
      </c>
      <c r="D405" s="57">
        <v>2</v>
      </c>
      <c r="E405" s="57">
        <v>0</v>
      </c>
      <c r="F405" s="57">
        <v>0</v>
      </c>
      <c r="G405" s="57">
        <f t="shared" si="6"/>
        <v>30</v>
      </c>
      <c r="H405" s="57">
        <v>4</v>
      </c>
      <c r="I405" s="57">
        <v>2020</v>
      </c>
      <c r="J405" s="57" t="s">
        <v>195</v>
      </c>
      <c r="K405" s="57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</row>
    <row r="406" spans="1:26" ht="20.25" hidden="1" customHeight="1">
      <c r="A406" s="54">
        <v>102033</v>
      </c>
      <c r="B406" s="60" t="s">
        <v>52</v>
      </c>
      <c r="C406" s="57">
        <v>2</v>
      </c>
      <c r="D406" s="57">
        <v>2</v>
      </c>
      <c r="E406" s="57">
        <v>0</v>
      </c>
      <c r="F406" s="57">
        <v>0</v>
      </c>
      <c r="G406" s="57">
        <f t="shared" si="6"/>
        <v>30</v>
      </c>
      <c r="H406" s="57">
        <v>4</v>
      </c>
      <c r="I406" s="57">
        <v>2020</v>
      </c>
      <c r="J406" s="57" t="s">
        <v>194</v>
      </c>
      <c r="K406" s="57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</row>
    <row r="407" spans="1:26" ht="20.25" hidden="1" customHeight="1">
      <c r="A407" s="54">
        <v>102033</v>
      </c>
      <c r="B407" s="60" t="s">
        <v>52</v>
      </c>
      <c r="C407" s="57">
        <v>2</v>
      </c>
      <c r="D407" s="57">
        <v>2</v>
      </c>
      <c r="E407" s="57">
        <v>0</v>
      </c>
      <c r="F407" s="57">
        <v>0</v>
      </c>
      <c r="G407" s="57">
        <f t="shared" si="6"/>
        <v>30</v>
      </c>
      <c r="H407" s="57">
        <v>4</v>
      </c>
      <c r="I407" s="57">
        <v>2020</v>
      </c>
      <c r="J407" s="57" t="s">
        <v>196</v>
      </c>
      <c r="K407" s="57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</row>
    <row r="408" spans="1:26" ht="20.25" hidden="1" customHeight="1">
      <c r="A408" s="54">
        <v>128033</v>
      </c>
      <c r="B408" s="55" t="s">
        <v>167</v>
      </c>
      <c r="C408" s="57">
        <v>2</v>
      </c>
      <c r="D408" s="57">
        <v>1</v>
      </c>
      <c r="E408" s="57">
        <v>0</v>
      </c>
      <c r="F408" s="57">
        <v>1</v>
      </c>
      <c r="G408" s="57">
        <f t="shared" si="6"/>
        <v>45</v>
      </c>
      <c r="H408" s="57">
        <v>6</v>
      </c>
      <c r="I408" s="57">
        <v>2019</v>
      </c>
      <c r="J408" s="57" t="s">
        <v>194</v>
      </c>
      <c r="K408" s="57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</row>
    <row r="409" spans="1:26" ht="20.25" hidden="1" customHeight="1">
      <c r="A409" s="54">
        <v>128033</v>
      </c>
      <c r="B409" s="55" t="s">
        <v>167</v>
      </c>
      <c r="C409" s="57">
        <v>2</v>
      </c>
      <c r="D409" s="57">
        <v>1</v>
      </c>
      <c r="E409" s="57">
        <v>0</v>
      </c>
      <c r="F409" s="57">
        <v>1</v>
      </c>
      <c r="G409" s="57">
        <f t="shared" si="6"/>
        <v>45</v>
      </c>
      <c r="H409" s="57">
        <v>6</v>
      </c>
      <c r="I409" s="57">
        <v>2020</v>
      </c>
      <c r="J409" s="57" t="s">
        <v>194</v>
      </c>
      <c r="K409" s="57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</row>
    <row r="410" spans="1:26" ht="20.25" customHeight="1">
      <c r="A410" s="54">
        <v>125026</v>
      </c>
      <c r="B410" s="55" t="s">
        <v>50</v>
      </c>
      <c r="C410" s="56">
        <v>2</v>
      </c>
      <c r="D410" s="57">
        <v>1</v>
      </c>
      <c r="E410" s="57">
        <v>0</v>
      </c>
      <c r="F410" s="57">
        <v>1</v>
      </c>
      <c r="G410" s="57">
        <f t="shared" si="6"/>
        <v>45</v>
      </c>
      <c r="H410" s="57">
        <v>4</v>
      </c>
      <c r="I410" s="57">
        <v>2019</v>
      </c>
      <c r="J410" s="57" t="s">
        <v>195</v>
      </c>
      <c r="K410" s="57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</row>
    <row r="411" spans="1:26" ht="20.25" hidden="1" customHeight="1">
      <c r="A411" s="54">
        <v>125026</v>
      </c>
      <c r="B411" s="55" t="s">
        <v>50</v>
      </c>
      <c r="C411" s="56">
        <v>2</v>
      </c>
      <c r="D411" s="57">
        <v>1</v>
      </c>
      <c r="E411" s="57">
        <v>0</v>
      </c>
      <c r="F411" s="57">
        <v>1</v>
      </c>
      <c r="G411" s="57">
        <f t="shared" si="6"/>
        <v>45</v>
      </c>
      <c r="H411" s="57" t="s">
        <v>198</v>
      </c>
      <c r="I411" s="57">
        <v>2019</v>
      </c>
      <c r="J411" s="57" t="s">
        <v>196</v>
      </c>
      <c r="K411" s="57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</row>
    <row r="412" spans="1:26" ht="20.25" hidden="1" customHeight="1">
      <c r="A412" s="54">
        <v>127027</v>
      </c>
      <c r="B412" s="55" t="s">
        <v>50</v>
      </c>
      <c r="C412" s="56">
        <v>3</v>
      </c>
      <c r="D412" s="57">
        <v>3</v>
      </c>
      <c r="E412" s="57">
        <v>0</v>
      </c>
      <c r="F412" s="57">
        <v>0</v>
      </c>
      <c r="G412" s="57">
        <f t="shared" si="6"/>
        <v>45</v>
      </c>
      <c r="H412" s="57">
        <v>4</v>
      </c>
      <c r="I412" s="57">
        <v>2020</v>
      </c>
      <c r="J412" s="57" t="s">
        <v>195</v>
      </c>
      <c r="K412" s="59" t="s">
        <v>251</v>
      </c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</row>
    <row r="413" spans="1:26" ht="20.25" hidden="1" customHeight="1">
      <c r="A413" s="54">
        <v>125026</v>
      </c>
      <c r="B413" s="55" t="s">
        <v>50</v>
      </c>
      <c r="C413" s="56">
        <v>2</v>
      </c>
      <c r="D413" s="57">
        <v>1</v>
      </c>
      <c r="E413" s="57">
        <v>0</v>
      </c>
      <c r="F413" s="57">
        <v>1</v>
      </c>
      <c r="G413" s="57">
        <f t="shared" si="6"/>
        <v>45</v>
      </c>
      <c r="H413" s="57" t="s">
        <v>198</v>
      </c>
      <c r="I413" s="57">
        <v>2020</v>
      </c>
      <c r="J413" s="57" t="s">
        <v>196</v>
      </c>
      <c r="K413" s="57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</row>
    <row r="414" spans="1:26" ht="20.25" customHeight="1">
      <c r="A414" s="54">
        <v>125027</v>
      </c>
      <c r="B414" s="55" t="s">
        <v>66</v>
      </c>
      <c r="C414" s="56">
        <v>2</v>
      </c>
      <c r="D414" s="57">
        <v>1</v>
      </c>
      <c r="E414" s="57">
        <v>0</v>
      </c>
      <c r="F414" s="57">
        <v>1</v>
      </c>
      <c r="G414" s="57">
        <f t="shared" si="6"/>
        <v>45</v>
      </c>
      <c r="H414" s="57" t="s">
        <v>203</v>
      </c>
      <c r="I414" s="57">
        <v>2019</v>
      </c>
      <c r="J414" s="57" t="s">
        <v>195</v>
      </c>
      <c r="K414" s="56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</row>
    <row r="415" spans="1:26" ht="20.25" hidden="1" customHeight="1">
      <c r="A415" s="54">
        <v>125027</v>
      </c>
      <c r="B415" s="55" t="s">
        <v>66</v>
      </c>
      <c r="C415" s="56">
        <v>2</v>
      </c>
      <c r="D415" s="57">
        <v>1</v>
      </c>
      <c r="E415" s="57">
        <v>0</v>
      </c>
      <c r="F415" s="57">
        <v>1</v>
      </c>
      <c r="G415" s="57">
        <f t="shared" si="6"/>
        <v>45</v>
      </c>
      <c r="H415" s="57" t="s">
        <v>203</v>
      </c>
      <c r="I415" s="57">
        <v>2019</v>
      </c>
      <c r="J415" s="57" t="s">
        <v>196</v>
      </c>
      <c r="K415" s="57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</row>
    <row r="416" spans="1:26" ht="20.25" hidden="1" customHeight="1">
      <c r="A416" s="54">
        <v>125027</v>
      </c>
      <c r="B416" s="55" t="s">
        <v>66</v>
      </c>
      <c r="C416" s="56">
        <v>2</v>
      </c>
      <c r="D416" s="57">
        <v>1</v>
      </c>
      <c r="E416" s="57">
        <v>0</v>
      </c>
      <c r="F416" s="57">
        <v>1</v>
      </c>
      <c r="G416" s="57">
        <f t="shared" si="6"/>
        <v>45</v>
      </c>
      <c r="H416" s="57" t="s">
        <v>200</v>
      </c>
      <c r="I416" s="57">
        <v>2020</v>
      </c>
      <c r="J416" s="57" t="s">
        <v>195</v>
      </c>
      <c r="K416" s="59" t="s">
        <v>252</v>
      </c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</row>
    <row r="417" spans="1:26" ht="20.25" hidden="1" customHeight="1">
      <c r="A417" s="54">
        <v>125027</v>
      </c>
      <c r="B417" s="55" t="s">
        <v>66</v>
      </c>
      <c r="C417" s="56">
        <v>2</v>
      </c>
      <c r="D417" s="57">
        <v>1</v>
      </c>
      <c r="E417" s="57">
        <v>0</v>
      </c>
      <c r="F417" s="57">
        <v>1</v>
      </c>
      <c r="G417" s="57">
        <f t="shared" si="6"/>
        <v>45</v>
      </c>
      <c r="H417" s="57" t="s">
        <v>203</v>
      </c>
      <c r="I417" s="57">
        <v>2020</v>
      </c>
      <c r="J417" s="57" t="s">
        <v>196</v>
      </c>
      <c r="K417" s="57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</row>
    <row r="418" spans="1:26" ht="20.25" hidden="1" customHeight="1">
      <c r="A418" s="54">
        <v>126044</v>
      </c>
      <c r="B418" s="60" t="s">
        <v>125</v>
      </c>
      <c r="C418" s="57">
        <v>3</v>
      </c>
      <c r="D418" s="57">
        <v>3</v>
      </c>
      <c r="E418" s="57">
        <v>0</v>
      </c>
      <c r="F418" s="57">
        <v>0</v>
      </c>
      <c r="G418" s="57">
        <f t="shared" si="6"/>
        <v>45</v>
      </c>
      <c r="H418" s="57">
        <v>6</v>
      </c>
      <c r="I418" s="57">
        <v>2019</v>
      </c>
      <c r="J418" s="57" t="s">
        <v>193</v>
      </c>
      <c r="K418" s="57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</row>
    <row r="419" spans="1:26" ht="20.25" hidden="1" customHeight="1">
      <c r="A419" s="54">
        <v>126044</v>
      </c>
      <c r="B419" s="60" t="s">
        <v>125</v>
      </c>
      <c r="C419" s="57">
        <v>3</v>
      </c>
      <c r="D419" s="57">
        <v>3</v>
      </c>
      <c r="E419" s="57">
        <v>0</v>
      </c>
      <c r="F419" s="57">
        <v>0</v>
      </c>
      <c r="G419" s="57">
        <f t="shared" si="6"/>
        <v>45</v>
      </c>
      <c r="H419" s="57">
        <v>6</v>
      </c>
      <c r="I419" s="57">
        <v>2020</v>
      </c>
      <c r="J419" s="57" t="s">
        <v>193</v>
      </c>
      <c r="K419" s="57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</row>
    <row r="420" spans="1:26" ht="20.25" customHeight="1">
      <c r="A420" s="54">
        <v>125049</v>
      </c>
      <c r="B420" s="55" t="s">
        <v>253</v>
      </c>
      <c r="C420" s="56">
        <v>3</v>
      </c>
      <c r="D420" s="57">
        <v>2</v>
      </c>
      <c r="E420" s="57">
        <v>0</v>
      </c>
      <c r="F420" s="57">
        <v>1</v>
      </c>
      <c r="G420" s="57">
        <f t="shared" si="6"/>
        <v>60</v>
      </c>
      <c r="H420" s="57">
        <v>2</v>
      </c>
      <c r="I420" s="57">
        <v>2019</v>
      </c>
      <c r="J420" s="57" t="s">
        <v>195</v>
      </c>
      <c r="K420" s="63" t="s">
        <v>216</v>
      </c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</row>
    <row r="421" spans="1:26" ht="20.25" hidden="1" customHeight="1">
      <c r="A421" s="54">
        <v>125049</v>
      </c>
      <c r="B421" s="55" t="s">
        <v>253</v>
      </c>
      <c r="C421" s="56">
        <v>3</v>
      </c>
      <c r="D421" s="57">
        <v>2</v>
      </c>
      <c r="E421" s="57">
        <v>0</v>
      </c>
      <c r="F421" s="57">
        <v>1</v>
      </c>
      <c r="G421" s="57">
        <f t="shared" si="6"/>
        <v>60</v>
      </c>
      <c r="H421" s="57">
        <v>3</v>
      </c>
      <c r="I421" s="57">
        <v>2019</v>
      </c>
      <c r="J421" s="57" t="s">
        <v>196</v>
      </c>
      <c r="K421" s="59" t="s">
        <v>216</v>
      </c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</row>
    <row r="422" spans="1:26" ht="20.25" hidden="1" customHeight="1">
      <c r="A422" s="54">
        <v>126045</v>
      </c>
      <c r="B422" s="60" t="s">
        <v>254</v>
      </c>
      <c r="C422" s="56">
        <v>2</v>
      </c>
      <c r="D422" s="57">
        <v>2</v>
      </c>
      <c r="E422" s="57">
        <v>0</v>
      </c>
      <c r="F422" s="57">
        <v>0</v>
      </c>
      <c r="G422" s="57">
        <f t="shared" ref="G422:G436" si="7">(F422*30)+(E422*45)+(D422*15)</f>
        <v>30</v>
      </c>
      <c r="H422" s="57">
        <v>2</v>
      </c>
      <c r="I422" s="57">
        <v>2019</v>
      </c>
      <c r="J422" s="57" t="s">
        <v>193</v>
      </c>
      <c r="K422" s="59" t="s">
        <v>216</v>
      </c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</row>
    <row r="423" spans="1:26" ht="20.25" customHeight="1">
      <c r="A423" s="54">
        <v>100010</v>
      </c>
      <c r="B423" s="55" t="s">
        <v>51</v>
      </c>
      <c r="C423" s="56">
        <v>2</v>
      </c>
      <c r="D423" s="57">
        <v>1</v>
      </c>
      <c r="E423" s="57">
        <v>0</v>
      </c>
      <c r="F423" s="57">
        <v>1</v>
      </c>
      <c r="G423" s="57">
        <f t="shared" si="7"/>
        <v>45</v>
      </c>
      <c r="H423" s="57">
        <v>4</v>
      </c>
      <c r="I423" s="57">
        <v>2019</v>
      </c>
      <c r="J423" s="57" t="s">
        <v>195</v>
      </c>
      <c r="K423" s="57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</row>
    <row r="424" spans="1:26" ht="20.25" hidden="1" customHeight="1">
      <c r="A424" s="54">
        <v>100010</v>
      </c>
      <c r="B424" s="55" t="s">
        <v>51</v>
      </c>
      <c r="C424" s="56">
        <v>2</v>
      </c>
      <c r="D424" s="57">
        <v>1</v>
      </c>
      <c r="E424" s="57">
        <v>0</v>
      </c>
      <c r="F424" s="57">
        <v>1</v>
      </c>
      <c r="G424" s="57">
        <f t="shared" si="7"/>
        <v>45</v>
      </c>
      <c r="H424" s="57">
        <v>3</v>
      </c>
      <c r="I424" s="57">
        <v>2019</v>
      </c>
      <c r="J424" s="57" t="s">
        <v>196</v>
      </c>
      <c r="K424" s="57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</row>
    <row r="425" spans="1:26" ht="20.25" hidden="1" customHeight="1">
      <c r="A425" s="54">
        <v>100010</v>
      </c>
      <c r="B425" s="55" t="s">
        <v>51</v>
      </c>
      <c r="C425" s="56">
        <v>2</v>
      </c>
      <c r="D425" s="57">
        <v>1</v>
      </c>
      <c r="E425" s="57">
        <v>0</v>
      </c>
      <c r="F425" s="57">
        <v>1</v>
      </c>
      <c r="G425" s="57">
        <f t="shared" si="7"/>
        <v>45</v>
      </c>
      <c r="H425" s="57">
        <v>4</v>
      </c>
      <c r="I425" s="57">
        <v>2020</v>
      </c>
      <c r="J425" s="57" t="s">
        <v>195</v>
      </c>
      <c r="K425" s="56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</row>
    <row r="426" spans="1:26" ht="20.25" hidden="1" customHeight="1">
      <c r="A426" s="54">
        <v>100010</v>
      </c>
      <c r="B426" s="55" t="s">
        <v>51</v>
      </c>
      <c r="C426" s="56">
        <v>2</v>
      </c>
      <c r="D426" s="57">
        <v>1</v>
      </c>
      <c r="E426" s="57">
        <v>0</v>
      </c>
      <c r="F426" s="57">
        <v>1</v>
      </c>
      <c r="G426" s="57">
        <f t="shared" si="7"/>
        <v>45</v>
      </c>
      <c r="H426" s="57">
        <v>3</v>
      </c>
      <c r="I426" s="57">
        <v>2020</v>
      </c>
      <c r="J426" s="57" t="s">
        <v>196</v>
      </c>
      <c r="K426" s="57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</row>
    <row r="427" spans="1:26" ht="20.25" hidden="1" customHeight="1">
      <c r="A427" s="54">
        <v>126060</v>
      </c>
      <c r="B427" s="60" t="s">
        <v>108</v>
      </c>
      <c r="C427" s="57">
        <v>2</v>
      </c>
      <c r="D427" s="57">
        <v>2</v>
      </c>
      <c r="E427" s="57">
        <v>0</v>
      </c>
      <c r="F427" s="57">
        <v>0</v>
      </c>
      <c r="G427" s="57">
        <f t="shared" si="7"/>
        <v>30</v>
      </c>
      <c r="H427" s="57">
        <v>4</v>
      </c>
      <c r="I427" s="57">
        <v>2020</v>
      </c>
      <c r="J427" s="57" t="s">
        <v>193</v>
      </c>
      <c r="K427" s="59" t="s">
        <v>205</v>
      </c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</row>
    <row r="428" spans="1:26" ht="20.25" customHeight="1">
      <c r="A428" s="54">
        <v>127016</v>
      </c>
      <c r="B428" s="49" t="s">
        <v>71</v>
      </c>
      <c r="C428" s="56">
        <v>2</v>
      </c>
      <c r="D428" s="57">
        <v>1</v>
      </c>
      <c r="E428" s="57">
        <v>0</v>
      </c>
      <c r="F428" s="57">
        <v>1</v>
      </c>
      <c r="G428" s="57">
        <f t="shared" si="7"/>
        <v>45</v>
      </c>
      <c r="H428" s="57">
        <v>6</v>
      </c>
      <c r="I428" s="57">
        <v>2019</v>
      </c>
      <c r="J428" s="57" t="s">
        <v>195</v>
      </c>
      <c r="K428" s="57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</row>
    <row r="429" spans="1:26" ht="20.25" hidden="1" customHeight="1">
      <c r="A429" s="54">
        <v>127028</v>
      </c>
      <c r="B429" s="49" t="s">
        <v>71</v>
      </c>
      <c r="C429" s="56">
        <v>3</v>
      </c>
      <c r="D429" s="57">
        <v>3</v>
      </c>
      <c r="E429" s="57">
        <v>0</v>
      </c>
      <c r="F429" s="57">
        <v>0</v>
      </c>
      <c r="G429" s="57">
        <f t="shared" si="7"/>
        <v>45</v>
      </c>
      <c r="H429" s="57">
        <v>6</v>
      </c>
      <c r="I429" s="57">
        <v>2020</v>
      </c>
      <c r="J429" s="57" t="s">
        <v>195</v>
      </c>
      <c r="K429" s="59" t="s">
        <v>255</v>
      </c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</row>
    <row r="430" spans="1:26" ht="20.25" hidden="1" customHeight="1">
      <c r="A430" s="54">
        <v>128036</v>
      </c>
      <c r="B430" s="55" t="s">
        <v>256</v>
      </c>
      <c r="C430" s="56">
        <v>2</v>
      </c>
      <c r="D430" s="57">
        <v>1</v>
      </c>
      <c r="E430" s="57">
        <v>0</v>
      </c>
      <c r="F430" s="57">
        <v>1</v>
      </c>
      <c r="G430" s="57">
        <f t="shared" si="7"/>
        <v>45</v>
      </c>
      <c r="H430" s="57" t="s">
        <v>198</v>
      </c>
      <c r="I430" s="57">
        <v>2019</v>
      </c>
      <c r="J430" s="57" t="s">
        <v>194</v>
      </c>
      <c r="K430" s="59" t="s">
        <v>216</v>
      </c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</row>
    <row r="431" spans="1:26" ht="20.25" customHeight="1">
      <c r="A431" s="61">
        <v>127024</v>
      </c>
      <c r="B431" s="49" t="s">
        <v>76</v>
      </c>
      <c r="C431" s="57">
        <v>2</v>
      </c>
      <c r="D431" s="57">
        <v>2</v>
      </c>
      <c r="E431" s="57">
        <v>0</v>
      </c>
      <c r="F431" s="57">
        <v>0</v>
      </c>
      <c r="G431" s="57">
        <f t="shared" si="7"/>
        <v>30</v>
      </c>
      <c r="H431" s="57" t="s">
        <v>197</v>
      </c>
      <c r="I431" s="57">
        <v>2019</v>
      </c>
      <c r="J431" s="57" t="s">
        <v>195</v>
      </c>
      <c r="K431" s="57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</row>
    <row r="432" spans="1:26" ht="20.25" hidden="1" customHeight="1">
      <c r="A432" s="61">
        <v>127024</v>
      </c>
      <c r="B432" s="49" t="s">
        <v>76</v>
      </c>
      <c r="C432" s="57">
        <v>2</v>
      </c>
      <c r="D432" s="57">
        <v>2</v>
      </c>
      <c r="E432" s="57">
        <v>0</v>
      </c>
      <c r="F432" s="57">
        <v>0</v>
      </c>
      <c r="G432" s="57">
        <f t="shared" si="7"/>
        <v>30</v>
      </c>
      <c r="H432" s="57" t="s">
        <v>197</v>
      </c>
      <c r="I432" s="57">
        <v>2020</v>
      </c>
      <c r="J432" s="57" t="s">
        <v>195</v>
      </c>
      <c r="K432" s="57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</row>
    <row r="433" spans="1:26" ht="20.25" customHeight="1">
      <c r="A433" s="54">
        <v>125029</v>
      </c>
      <c r="B433" s="49" t="s">
        <v>63</v>
      </c>
      <c r="C433" s="56">
        <v>2</v>
      </c>
      <c r="D433" s="57">
        <v>1</v>
      </c>
      <c r="E433" s="57">
        <v>0</v>
      </c>
      <c r="F433" s="57">
        <v>1</v>
      </c>
      <c r="G433" s="57">
        <f t="shared" si="7"/>
        <v>45</v>
      </c>
      <c r="H433" s="57">
        <v>3</v>
      </c>
      <c r="I433" s="57">
        <v>2019</v>
      </c>
      <c r="J433" s="57" t="s">
        <v>195</v>
      </c>
      <c r="K433" s="56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</row>
    <row r="434" spans="1:26" ht="20.25" hidden="1" customHeight="1">
      <c r="A434" s="54">
        <v>125029</v>
      </c>
      <c r="B434" s="49" t="s">
        <v>63</v>
      </c>
      <c r="C434" s="56">
        <v>2</v>
      </c>
      <c r="D434" s="57">
        <v>1</v>
      </c>
      <c r="E434" s="57">
        <v>0</v>
      </c>
      <c r="F434" s="57">
        <v>1</v>
      </c>
      <c r="G434" s="57">
        <f t="shared" si="7"/>
        <v>45</v>
      </c>
      <c r="H434" s="57">
        <v>2</v>
      </c>
      <c r="I434" s="57">
        <v>2019</v>
      </c>
      <c r="J434" s="57" t="s">
        <v>196</v>
      </c>
      <c r="K434" s="57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</row>
    <row r="435" spans="1:26" ht="20.25" hidden="1" customHeight="1">
      <c r="A435" s="54">
        <v>125029</v>
      </c>
      <c r="B435" s="49" t="s">
        <v>63</v>
      </c>
      <c r="C435" s="56">
        <v>2</v>
      </c>
      <c r="D435" s="57">
        <v>1</v>
      </c>
      <c r="E435" s="57">
        <v>0</v>
      </c>
      <c r="F435" s="57">
        <v>1</v>
      </c>
      <c r="G435" s="57">
        <f t="shared" si="7"/>
        <v>45</v>
      </c>
      <c r="H435" s="57">
        <v>5</v>
      </c>
      <c r="I435" s="57">
        <v>2020</v>
      </c>
      <c r="J435" s="57" t="s">
        <v>195</v>
      </c>
      <c r="K435" s="59" t="s">
        <v>257</v>
      </c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</row>
    <row r="436" spans="1:26" ht="20.25" hidden="1" customHeight="1">
      <c r="A436" s="54">
        <v>125029</v>
      </c>
      <c r="B436" s="49" t="s">
        <v>63</v>
      </c>
      <c r="C436" s="56">
        <v>2</v>
      </c>
      <c r="D436" s="57">
        <v>1</v>
      </c>
      <c r="E436" s="57">
        <v>0</v>
      </c>
      <c r="F436" s="57">
        <v>1</v>
      </c>
      <c r="G436" s="57">
        <f t="shared" si="7"/>
        <v>45</v>
      </c>
      <c r="H436" s="57">
        <v>5</v>
      </c>
      <c r="I436" s="57">
        <v>2020</v>
      </c>
      <c r="J436" s="57" t="s">
        <v>196</v>
      </c>
      <c r="K436" s="59" t="s">
        <v>258</v>
      </c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</row>
    <row r="437" spans="1:26" ht="20.25" hidden="1" customHeight="1">
      <c r="A437" s="57">
        <v>102063</v>
      </c>
      <c r="B437" s="49" t="s">
        <v>18</v>
      </c>
      <c r="C437" s="57">
        <v>3</v>
      </c>
      <c r="D437" s="57">
        <v>3</v>
      </c>
      <c r="E437" s="57">
        <v>0</v>
      </c>
      <c r="F437" s="57">
        <v>0</v>
      </c>
      <c r="G437" s="57">
        <f t="shared" ref="G437:G444" si="8">D437*15+E437*45+F437*30</f>
        <v>45</v>
      </c>
      <c r="H437" s="57">
        <v>1</v>
      </c>
      <c r="I437" s="57">
        <v>2019</v>
      </c>
      <c r="J437" s="57" t="s">
        <v>193</v>
      </c>
      <c r="K437" s="57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</row>
    <row r="438" spans="1:26" ht="20.25" customHeight="1">
      <c r="A438" s="57">
        <v>102063</v>
      </c>
      <c r="B438" s="49" t="s">
        <v>18</v>
      </c>
      <c r="C438" s="57">
        <v>3</v>
      </c>
      <c r="D438" s="57">
        <v>3</v>
      </c>
      <c r="E438" s="57">
        <v>0</v>
      </c>
      <c r="F438" s="57">
        <v>0</v>
      </c>
      <c r="G438" s="57">
        <f t="shared" si="8"/>
        <v>45</v>
      </c>
      <c r="H438" s="57">
        <v>1</v>
      </c>
      <c r="I438" s="57">
        <v>2019</v>
      </c>
      <c r="J438" s="57" t="s">
        <v>195</v>
      </c>
      <c r="K438" s="23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</row>
    <row r="439" spans="1:26" ht="20.25" hidden="1" customHeight="1">
      <c r="A439" s="57">
        <v>102063</v>
      </c>
      <c r="B439" s="49" t="s">
        <v>18</v>
      </c>
      <c r="C439" s="57">
        <v>3</v>
      </c>
      <c r="D439" s="57">
        <v>3</v>
      </c>
      <c r="E439" s="57">
        <v>0</v>
      </c>
      <c r="F439" s="57">
        <v>0</v>
      </c>
      <c r="G439" s="57">
        <f t="shared" si="8"/>
        <v>45</v>
      </c>
      <c r="H439" s="57">
        <v>1</v>
      </c>
      <c r="I439" s="57">
        <v>2019</v>
      </c>
      <c r="J439" s="57" t="s">
        <v>194</v>
      </c>
      <c r="K439" s="23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</row>
    <row r="440" spans="1:26" ht="20.25" hidden="1" customHeight="1">
      <c r="A440" s="57">
        <v>102063</v>
      </c>
      <c r="B440" s="49" t="s">
        <v>18</v>
      </c>
      <c r="C440" s="57">
        <v>3</v>
      </c>
      <c r="D440" s="57">
        <v>3</v>
      </c>
      <c r="E440" s="57">
        <v>0</v>
      </c>
      <c r="F440" s="57">
        <v>0</v>
      </c>
      <c r="G440" s="57">
        <f t="shared" si="8"/>
        <v>45</v>
      </c>
      <c r="H440" s="57">
        <v>1</v>
      </c>
      <c r="I440" s="57">
        <v>2019</v>
      </c>
      <c r="J440" s="57" t="s">
        <v>196</v>
      </c>
      <c r="K440" s="57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</row>
    <row r="441" spans="1:26" ht="20.25" hidden="1" customHeight="1">
      <c r="A441" s="57">
        <v>102063</v>
      </c>
      <c r="B441" s="49" t="s">
        <v>18</v>
      </c>
      <c r="C441" s="57">
        <v>3</v>
      </c>
      <c r="D441" s="57">
        <v>3</v>
      </c>
      <c r="E441" s="57">
        <v>0</v>
      </c>
      <c r="F441" s="57">
        <v>0</v>
      </c>
      <c r="G441" s="57">
        <f t="shared" si="8"/>
        <v>45</v>
      </c>
      <c r="H441" s="57">
        <v>1</v>
      </c>
      <c r="I441" s="57">
        <v>2020</v>
      </c>
      <c r="J441" s="57" t="s">
        <v>193</v>
      </c>
      <c r="K441" s="57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</row>
    <row r="442" spans="1:26" ht="20.25" hidden="1" customHeight="1">
      <c r="A442" s="57">
        <v>102063</v>
      </c>
      <c r="B442" s="49" t="s">
        <v>18</v>
      </c>
      <c r="C442" s="57">
        <v>3</v>
      </c>
      <c r="D442" s="57">
        <v>3</v>
      </c>
      <c r="E442" s="57">
        <v>0</v>
      </c>
      <c r="F442" s="57">
        <v>0</v>
      </c>
      <c r="G442" s="57">
        <f t="shared" si="8"/>
        <v>45</v>
      </c>
      <c r="H442" s="57">
        <v>1</v>
      </c>
      <c r="I442" s="57">
        <v>2020</v>
      </c>
      <c r="J442" s="57" t="s">
        <v>195</v>
      </c>
      <c r="K442" s="57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</row>
    <row r="443" spans="1:26" ht="20.25" hidden="1" customHeight="1">
      <c r="A443" s="57">
        <v>102063</v>
      </c>
      <c r="B443" s="49" t="s">
        <v>18</v>
      </c>
      <c r="C443" s="57">
        <v>3</v>
      </c>
      <c r="D443" s="57">
        <v>3</v>
      </c>
      <c r="E443" s="57">
        <v>0</v>
      </c>
      <c r="F443" s="57">
        <v>0</v>
      </c>
      <c r="G443" s="57">
        <f t="shared" si="8"/>
        <v>45</v>
      </c>
      <c r="H443" s="57">
        <v>1</v>
      </c>
      <c r="I443" s="57">
        <v>2020</v>
      </c>
      <c r="J443" s="57" t="s">
        <v>194</v>
      </c>
      <c r="K443" s="57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</row>
    <row r="444" spans="1:26" ht="20.25" hidden="1" customHeight="1">
      <c r="A444" s="57">
        <v>102063</v>
      </c>
      <c r="B444" s="49" t="s">
        <v>18</v>
      </c>
      <c r="C444" s="57">
        <v>3</v>
      </c>
      <c r="D444" s="57">
        <v>3</v>
      </c>
      <c r="E444" s="57">
        <v>0</v>
      </c>
      <c r="F444" s="57">
        <v>0</v>
      </c>
      <c r="G444" s="57">
        <f t="shared" si="8"/>
        <v>45</v>
      </c>
      <c r="H444" s="57">
        <v>1</v>
      </c>
      <c r="I444" s="57">
        <v>2020</v>
      </c>
      <c r="J444" s="57" t="s">
        <v>196</v>
      </c>
      <c r="K444" s="57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</row>
    <row r="445" spans="1:26" ht="20.25" hidden="1" customHeight="1">
      <c r="A445" s="54">
        <v>126057</v>
      </c>
      <c r="B445" s="55" t="s">
        <v>107</v>
      </c>
      <c r="C445" s="57">
        <v>2</v>
      </c>
      <c r="D445" s="57">
        <v>1</v>
      </c>
      <c r="E445" s="57">
        <v>0</v>
      </c>
      <c r="F445" s="57">
        <v>1</v>
      </c>
      <c r="G445" s="57">
        <f t="shared" ref="G445:G450" si="9">(F445*30)+(E445*45)+(D445*15)</f>
        <v>45</v>
      </c>
      <c r="H445" s="57" t="s">
        <v>198</v>
      </c>
      <c r="I445" s="57">
        <v>2019</v>
      </c>
      <c r="J445" s="57" t="s">
        <v>193</v>
      </c>
      <c r="K445" s="57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</row>
    <row r="446" spans="1:26" ht="20.25" hidden="1" customHeight="1">
      <c r="A446" s="54">
        <v>126057</v>
      </c>
      <c r="B446" s="55" t="s">
        <v>107</v>
      </c>
      <c r="C446" s="57">
        <v>2</v>
      </c>
      <c r="D446" s="57">
        <v>1</v>
      </c>
      <c r="E446" s="57">
        <v>0</v>
      </c>
      <c r="F446" s="57">
        <v>1</v>
      </c>
      <c r="G446" s="57">
        <f t="shared" si="9"/>
        <v>45</v>
      </c>
      <c r="H446" s="57" t="s">
        <v>198</v>
      </c>
      <c r="I446" s="57">
        <v>2020</v>
      </c>
      <c r="J446" s="57" t="s">
        <v>193</v>
      </c>
      <c r="K446" s="57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</row>
    <row r="447" spans="1:26" ht="20.25" hidden="1" customHeight="1">
      <c r="A447" s="62">
        <v>125042</v>
      </c>
      <c r="B447" s="49" t="s">
        <v>172</v>
      </c>
      <c r="C447" s="57">
        <v>2</v>
      </c>
      <c r="D447" s="57">
        <v>1</v>
      </c>
      <c r="E447" s="57">
        <v>0</v>
      </c>
      <c r="F447" s="57">
        <v>1</v>
      </c>
      <c r="G447" s="57">
        <f t="shared" si="9"/>
        <v>45</v>
      </c>
      <c r="H447" s="57">
        <v>2</v>
      </c>
      <c r="I447" s="57">
        <v>2019</v>
      </c>
      <c r="J447" s="57" t="s">
        <v>196</v>
      </c>
      <c r="K447" s="57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</row>
    <row r="448" spans="1:26" ht="20.25" hidden="1" customHeight="1">
      <c r="A448" s="62">
        <v>125065</v>
      </c>
      <c r="B448" s="49" t="s">
        <v>172</v>
      </c>
      <c r="C448" s="57">
        <v>3</v>
      </c>
      <c r="D448" s="57">
        <v>3</v>
      </c>
      <c r="E448" s="57">
        <v>0</v>
      </c>
      <c r="F448" s="57">
        <v>0</v>
      </c>
      <c r="G448" s="57">
        <f t="shared" si="9"/>
        <v>45</v>
      </c>
      <c r="H448" s="57">
        <v>2</v>
      </c>
      <c r="I448" s="57">
        <v>2020</v>
      </c>
      <c r="J448" s="57" t="s">
        <v>196</v>
      </c>
      <c r="K448" s="59" t="s">
        <v>259</v>
      </c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</row>
    <row r="449" spans="1:26" ht="20.25" customHeight="1">
      <c r="A449" s="54">
        <v>127018</v>
      </c>
      <c r="B449" s="49" t="s">
        <v>59</v>
      </c>
      <c r="C449" s="56">
        <v>2</v>
      </c>
      <c r="D449" s="57">
        <v>1</v>
      </c>
      <c r="E449" s="57">
        <v>0</v>
      </c>
      <c r="F449" s="57">
        <v>1</v>
      </c>
      <c r="G449" s="57">
        <f t="shared" si="9"/>
        <v>45</v>
      </c>
      <c r="H449" s="57">
        <v>5</v>
      </c>
      <c r="I449" s="57">
        <v>2019</v>
      </c>
      <c r="J449" s="57" t="s">
        <v>195</v>
      </c>
      <c r="K449" s="23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</row>
    <row r="450" spans="1:26" ht="20.25" hidden="1" customHeight="1">
      <c r="A450" s="54">
        <v>127018</v>
      </c>
      <c r="B450" s="49" t="s">
        <v>59</v>
      </c>
      <c r="C450" s="56">
        <v>2</v>
      </c>
      <c r="D450" s="57">
        <v>1</v>
      </c>
      <c r="E450" s="57">
        <v>0</v>
      </c>
      <c r="F450" s="57">
        <v>1</v>
      </c>
      <c r="G450" s="57">
        <f t="shared" si="9"/>
        <v>45</v>
      </c>
      <c r="H450" s="57">
        <v>5</v>
      </c>
      <c r="I450" s="57">
        <v>2020</v>
      </c>
      <c r="J450" s="57" t="s">
        <v>195</v>
      </c>
      <c r="K450" s="57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</row>
    <row r="451" spans="1:26" ht="20.25" customHeight="1">
      <c r="A451" s="21"/>
      <c r="B451" s="21"/>
      <c r="C451" s="21"/>
      <c r="D451" s="21"/>
      <c r="E451" s="21"/>
      <c r="F451" s="21"/>
      <c r="G451" s="21"/>
      <c r="H451" s="1"/>
      <c r="I451" s="21"/>
      <c r="J451" s="21"/>
      <c r="K451" s="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</row>
    <row r="452" spans="1:26" ht="20.25" customHeight="1">
      <c r="A452" s="21"/>
      <c r="B452" s="21"/>
      <c r="C452" s="21"/>
      <c r="D452" s="21"/>
      <c r="E452" s="21"/>
      <c r="F452" s="21"/>
      <c r="G452" s="21"/>
      <c r="H452" s="1"/>
      <c r="I452" s="21"/>
      <c r="J452" s="21"/>
      <c r="K452" s="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</row>
    <row r="453" spans="1:26" ht="20.25" customHeight="1">
      <c r="A453" s="21"/>
      <c r="B453" s="21"/>
      <c r="C453" s="21"/>
      <c r="D453" s="21"/>
      <c r="E453" s="21"/>
      <c r="F453" s="21"/>
      <c r="G453" s="21"/>
      <c r="H453" s="1"/>
      <c r="I453" s="21"/>
      <c r="J453" s="21"/>
      <c r="K453" s="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</row>
    <row r="454" spans="1:26" ht="20.25" customHeight="1">
      <c r="A454" s="21"/>
      <c r="B454" s="21"/>
      <c r="C454" s="21"/>
      <c r="D454" s="21"/>
      <c r="E454" s="21"/>
      <c r="F454" s="21"/>
      <c r="G454" s="21"/>
      <c r="H454" s="1"/>
      <c r="I454" s="21"/>
      <c r="J454" s="21"/>
      <c r="K454" s="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</row>
    <row r="455" spans="1:26" ht="20.25" customHeight="1">
      <c r="A455" s="21"/>
      <c r="B455" s="21"/>
      <c r="C455" s="21"/>
      <c r="D455" s="21"/>
      <c r="E455" s="21"/>
      <c r="F455" s="21"/>
      <c r="G455" s="21"/>
      <c r="H455" s="1"/>
      <c r="I455" s="21"/>
      <c r="J455" s="21"/>
      <c r="K455" s="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</row>
    <row r="456" spans="1:26" ht="20.25" customHeight="1">
      <c r="A456" s="21"/>
      <c r="B456" s="21"/>
      <c r="C456" s="21"/>
      <c r="D456" s="21"/>
      <c r="E456" s="21"/>
      <c r="F456" s="21"/>
      <c r="G456" s="21"/>
      <c r="H456" s="1"/>
      <c r="I456" s="21"/>
      <c r="J456" s="21"/>
      <c r="K456" s="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</row>
    <row r="457" spans="1:26" ht="20.25" customHeight="1">
      <c r="A457" s="21"/>
      <c r="B457" s="21"/>
      <c r="C457" s="21"/>
      <c r="D457" s="21"/>
      <c r="E457" s="21"/>
      <c r="F457" s="21"/>
      <c r="G457" s="21"/>
      <c r="H457" s="1"/>
      <c r="I457" s="21"/>
      <c r="J457" s="21"/>
      <c r="K457" s="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</row>
    <row r="458" spans="1:26" ht="20.25" customHeight="1">
      <c r="A458" s="21"/>
      <c r="B458" s="21"/>
      <c r="C458" s="21"/>
      <c r="D458" s="21"/>
      <c r="E458" s="21"/>
      <c r="F458" s="21"/>
      <c r="G458" s="21"/>
      <c r="H458" s="1"/>
      <c r="I458" s="21"/>
      <c r="J458" s="21"/>
      <c r="K458" s="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</row>
    <row r="459" spans="1:26" ht="20.25" customHeight="1">
      <c r="A459" s="21"/>
      <c r="B459" s="21"/>
      <c r="C459" s="21"/>
      <c r="D459" s="21"/>
      <c r="E459" s="21"/>
      <c r="F459" s="21"/>
      <c r="G459" s="21"/>
      <c r="H459" s="1"/>
      <c r="I459" s="21"/>
      <c r="J459" s="21"/>
      <c r="K459" s="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</row>
    <row r="460" spans="1:26" ht="20.25" customHeight="1">
      <c r="A460" s="21"/>
      <c r="B460" s="21"/>
      <c r="C460" s="21"/>
      <c r="D460" s="21"/>
      <c r="E460" s="21"/>
      <c r="F460" s="21"/>
      <c r="G460" s="21"/>
      <c r="H460" s="1"/>
      <c r="I460" s="21"/>
      <c r="J460" s="21"/>
      <c r="K460" s="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</row>
    <row r="461" spans="1:26" ht="20.25" customHeight="1">
      <c r="A461" s="21"/>
      <c r="B461" s="21"/>
      <c r="C461" s="21"/>
      <c r="D461" s="21"/>
      <c r="E461" s="21"/>
      <c r="F461" s="21"/>
      <c r="G461" s="21"/>
      <c r="H461" s="1"/>
      <c r="I461" s="21"/>
      <c r="J461" s="21"/>
      <c r="K461" s="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</row>
    <row r="462" spans="1:26" ht="20.25" customHeight="1">
      <c r="A462" s="21"/>
      <c r="B462" s="21"/>
      <c r="C462" s="21"/>
      <c r="D462" s="21"/>
      <c r="E462" s="21"/>
      <c r="F462" s="21"/>
      <c r="G462" s="21"/>
      <c r="H462" s="1"/>
      <c r="I462" s="21"/>
      <c r="J462" s="21"/>
      <c r="K462" s="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</row>
    <row r="463" spans="1:26" ht="20.25" customHeight="1">
      <c r="A463" s="21"/>
      <c r="B463" s="21"/>
      <c r="C463" s="21"/>
      <c r="D463" s="21"/>
      <c r="E463" s="21"/>
      <c r="F463" s="21"/>
      <c r="G463" s="21"/>
      <c r="H463" s="1"/>
      <c r="I463" s="21"/>
      <c r="J463" s="21"/>
      <c r="K463" s="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</row>
    <row r="464" spans="1:26" ht="20.25" customHeight="1">
      <c r="A464" s="21"/>
      <c r="B464" s="21"/>
      <c r="C464" s="21"/>
      <c r="D464" s="21"/>
      <c r="E464" s="21"/>
      <c r="F464" s="21"/>
      <c r="G464" s="21"/>
      <c r="H464" s="1"/>
      <c r="I464" s="21"/>
      <c r="J464" s="21"/>
      <c r="K464" s="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</row>
    <row r="465" spans="1:26" ht="20.25" customHeight="1">
      <c r="A465" s="21"/>
      <c r="B465" s="21"/>
      <c r="C465" s="21"/>
      <c r="D465" s="21"/>
      <c r="E465" s="21"/>
      <c r="F465" s="21"/>
      <c r="G465" s="21"/>
      <c r="H465" s="1"/>
      <c r="I465" s="21"/>
      <c r="J465" s="21"/>
      <c r="K465" s="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</row>
    <row r="466" spans="1:26" ht="20.25" customHeight="1">
      <c r="A466" s="21"/>
      <c r="B466" s="21"/>
      <c r="C466" s="21"/>
      <c r="D466" s="21"/>
      <c r="E466" s="21"/>
      <c r="F466" s="21"/>
      <c r="G466" s="21"/>
      <c r="H466" s="1"/>
      <c r="I466" s="21"/>
      <c r="J466" s="21"/>
      <c r="K466" s="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</row>
    <row r="467" spans="1:26" ht="20.25" customHeight="1">
      <c r="A467" s="21"/>
      <c r="B467" s="21"/>
      <c r="C467" s="21"/>
      <c r="D467" s="21"/>
      <c r="E467" s="21"/>
      <c r="F467" s="21"/>
      <c r="G467" s="21"/>
      <c r="H467" s="1"/>
      <c r="I467" s="21"/>
      <c r="J467" s="21"/>
      <c r="K467" s="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</row>
    <row r="468" spans="1:26" ht="20.25" customHeight="1">
      <c r="A468" s="21"/>
      <c r="B468" s="21"/>
      <c r="C468" s="21"/>
      <c r="D468" s="21"/>
      <c r="E468" s="21"/>
      <c r="F468" s="21"/>
      <c r="G468" s="21"/>
      <c r="H468" s="1"/>
      <c r="I468" s="21"/>
      <c r="J468" s="21"/>
      <c r="K468" s="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</row>
    <row r="469" spans="1:26" ht="20.25" customHeight="1">
      <c r="A469" s="21"/>
      <c r="B469" s="21"/>
      <c r="C469" s="21"/>
      <c r="D469" s="21"/>
      <c r="E469" s="21"/>
      <c r="F469" s="21"/>
      <c r="G469" s="21"/>
      <c r="H469" s="1"/>
      <c r="I469" s="21"/>
      <c r="J469" s="21"/>
      <c r="K469" s="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</row>
    <row r="470" spans="1:26" ht="20.25" customHeight="1">
      <c r="A470" s="21"/>
      <c r="B470" s="21"/>
      <c r="C470" s="21"/>
      <c r="D470" s="21"/>
      <c r="E470" s="21"/>
      <c r="F470" s="21"/>
      <c r="G470" s="21"/>
      <c r="H470" s="1"/>
      <c r="I470" s="21"/>
      <c r="J470" s="21"/>
      <c r="K470" s="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</row>
    <row r="471" spans="1:26" ht="20.25" customHeight="1">
      <c r="A471" s="21"/>
      <c r="B471" s="21"/>
      <c r="C471" s="21"/>
      <c r="D471" s="21"/>
      <c r="E471" s="21"/>
      <c r="F471" s="21"/>
      <c r="G471" s="21"/>
      <c r="H471" s="1"/>
      <c r="I471" s="21"/>
      <c r="J471" s="21"/>
      <c r="K471" s="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</row>
    <row r="472" spans="1:26" ht="20.25" customHeight="1">
      <c r="A472" s="21"/>
      <c r="B472" s="21"/>
      <c r="C472" s="21"/>
      <c r="D472" s="21"/>
      <c r="E472" s="21"/>
      <c r="F472" s="21"/>
      <c r="G472" s="21"/>
      <c r="H472" s="1"/>
      <c r="I472" s="21"/>
      <c r="J472" s="21"/>
      <c r="K472" s="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</row>
    <row r="473" spans="1:26" ht="20.25" customHeight="1">
      <c r="A473" s="21"/>
      <c r="B473" s="21"/>
      <c r="C473" s="21"/>
      <c r="D473" s="21"/>
      <c r="E473" s="21"/>
      <c r="F473" s="21"/>
      <c r="G473" s="21"/>
      <c r="H473" s="1"/>
      <c r="I473" s="21"/>
      <c r="J473" s="21"/>
      <c r="K473" s="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</row>
    <row r="474" spans="1:26" ht="20.25" customHeight="1">
      <c r="A474" s="21"/>
      <c r="B474" s="21"/>
      <c r="C474" s="21"/>
      <c r="D474" s="21"/>
      <c r="E474" s="21"/>
      <c r="F474" s="21"/>
      <c r="G474" s="21"/>
      <c r="H474" s="1"/>
      <c r="I474" s="21"/>
      <c r="J474" s="21"/>
      <c r="K474" s="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</row>
    <row r="475" spans="1:26" ht="20.25" customHeight="1">
      <c r="A475" s="21"/>
      <c r="B475" s="21"/>
      <c r="C475" s="21"/>
      <c r="D475" s="21"/>
      <c r="E475" s="21"/>
      <c r="F475" s="21"/>
      <c r="G475" s="21"/>
      <c r="H475" s="1"/>
      <c r="I475" s="21"/>
      <c r="J475" s="21"/>
      <c r="K475" s="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</row>
    <row r="476" spans="1:26" ht="20.25" customHeight="1">
      <c r="A476" s="21"/>
      <c r="B476" s="21"/>
      <c r="C476" s="21"/>
      <c r="D476" s="21"/>
      <c r="E476" s="21"/>
      <c r="F476" s="21"/>
      <c r="G476" s="21"/>
      <c r="H476" s="1"/>
      <c r="I476" s="21"/>
      <c r="J476" s="21"/>
      <c r="K476" s="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</row>
    <row r="477" spans="1:26" ht="20.25" customHeight="1">
      <c r="A477" s="21"/>
      <c r="B477" s="21"/>
      <c r="C477" s="21"/>
      <c r="D477" s="21"/>
      <c r="E477" s="21"/>
      <c r="F477" s="21"/>
      <c r="G477" s="21"/>
      <c r="H477" s="1"/>
      <c r="I477" s="21"/>
      <c r="J477" s="21"/>
      <c r="K477" s="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</row>
    <row r="478" spans="1:26" ht="20.25" customHeight="1">
      <c r="A478" s="21"/>
      <c r="B478" s="21"/>
      <c r="C478" s="21"/>
      <c r="D478" s="21"/>
      <c r="E478" s="21"/>
      <c r="F478" s="21"/>
      <c r="G478" s="21"/>
      <c r="H478" s="1"/>
      <c r="I478" s="21"/>
      <c r="J478" s="21"/>
      <c r="K478" s="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</row>
    <row r="479" spans="1:26" ht="20.25" customHeight="1">
      <c r="A479" s="21"/>
      <c r="B479" s="21"/>
      <c r="C479" s="21"/>
      <c r="D479" s="21"/>
      <c r="E479" s="21"/>
      <c r="F479" s="21"/>
      <c r="G479" s="21"/>
      <c r="H479" s="1"/>
      <c r="I479" s="21"/>
      <c r="J479" s="21"/>
      <c r="K479" s="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</row>
    <row r="480" spans="1:26" ht="20.25" customHeight="1">
      <c r="A480" s="21"/>
      <c r="B480" s="21"/>
      <c r="C480" s="21"/>
      <c r="D480" s="21"/>
      <c r="E480" s="21"/>
      <c r="F480" s="21"/>
      <c r="G480" s="21"/>
      <c r="H480" s="1"/>
      <c r="I480" s="21"/>
      <c r="J480" s="21"/>
      <c r="K480" s="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</row>
    <row r="481" spans="1:26" ht="20.25" customHeight="1">
      <c r="A481" s="21"/>
      <c r="B481" s="21"/>
      <c r="C481" s="21"/>
      <c r="D481" s="21"/>
      <c r="E481" s="21"/>
      <c r="F481" s="21"/>
      <c r="G481" s="21"/>
      <c r="H481" s="1"/>
      <c r="I481" s="21"/>
      <c r="J481" s="21"/>
      <c r="K481" s="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</row>
    <row r="482" spans="1:26" ht="20.25" customHeight="1">
      <c r="A482" s="21"/>
      <c r="B482" s="21"/>
      <c r="C482" s="21"/>
      <c r="D482" s="21"/>
      <c r="E482" s="21"/>
      <c r="F482" s="21"/>
      <c r="G482" s="21"/>
      <c r="H482" s="1"/>
      <c r="I482" s="21"/>
      <c r="J482" s="21"/>
      <c r="K482" s="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</row>
    <row r="483" spans="1:26" ht="20.25" customHeight="1">
      <c r="A483" s="21"/>
      <c r="B483" s="21"/>
      <c r="C483" s="21"/>
      <c r="D483" s="21"/>
      <c r="E483" s="21"/>
      <c r="F483" s="21"/>
      <c r="G483" s="21"/>
      <c r="H483" s="1"/>
      <c r="I483" s="21"/>
      <c r="J483" s="21"/>
      <c r="K483" s="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</row>
    <row r="484" spans="1:26" ht="20.25" customHeight="1">
      <c r="A484" s="21"/>
      <c r="B484" s="21"/>
      <c r="C484" s="21"/>
      <c r="D484" s="21"/>
      <c r="E484" s="21"/>
      <c r="F484" s="21"/>
      <c r="G484" s="21"/>
      <c r="H484" s="1"/>
      <c r="I484" s="21"/>
      <c r="J484" s="21"/>
      <c r="K484" s="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</row>
    <row r="485" spans="1:26" ht="20.25" customHeight="1">
      <c r="A485" s="21"/>
      <c r="B485" s="21"/>
      <c r="C485" s="21"/>
      <c r="D485" s="21"/>
      <c r="E485" s="21"/>
      <c r="F485" s="21"/>
      <c r="G485" s="21"/>
      <c r="H485" s="1"/>
      <c r="I485" s="21"/>
      <c r="J485" s="21"/>
      <c r="K485" s="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</row>
    <row r="486" spans="1:26" ht="20.25" customHeight="1">
      <c r="A486" s="21"/>
      <c r="B486" s="21"/>
      <c r="C486" s="21"/>
      <c r="D486" s="21"/>
      <c r="E486" s="21"/>
      <c r="F486" s="21"/>
      <c r="G486" s="21"/>
      <c r="H486" s="1"/>
      <c r="I486" s="21"/>
      <c r="J486" s="21"/>
      <c r="K486" s="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</row>
    <row r="487" spans="1:26" ht="20.25" customHeight="1">
      <c r="A487" s="21"/>
      <c r="B487" s="21"/>
      <c r="C487" s="21"/>
      <c r="D487" s="21"/>
      <c r="E487" s="21"/>
      <c r="F487" s="21"/>
      <c r="G487" s="21"/>
      <c r="H487" s="1"/>
      <c r="I487" s="21"/>
      <c r="J487" s="21"/>
      <c r="K487" s="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</row>
    <row r="488" spans="1:26" ht="20.25" customHeight="1">
      <c r="A488" s="21"/>
      <c r="B488" s="21"/>
      <c r="C488" s="21"/>
      <c r="D488" s="21"/>
      <c r="E488" s="21"/>
      <c r="F488" s="21"/>
      <c r="G488" s="21"/>
      <c r="H488" s="1"/>
      <c r="I488" s="21"/>
      <c r="J488" s="21"/>
      <c r="K488" s="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</row>
    <row r="489" spans="1:26" ht="20.25" customHeight="1">
      <c r="A489" s="21"/>
      <c r="B489" s="21"/>
      <c r="C489" s="21"/>
      <c r="D489" s="21"/>
      <c r="E489" s="21"/>
      <c r="F489" s="21"/>
      <c r="G489" s="21"/>
      <c r="H489" s="1"/>
      <c r="I489" s="21"/>
      <c r="J489" s="21"/>
      <c r="K489" s="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</row>
    <row r="490" spans="1:26" ht="20.25" customHeight="1">
      <c r="A490" s="21"/>
      <c r="B490" s="21"/>
      <c r="C490" s="21"/>
      <c r="D490" s="21"/>
      <c r="E490" s="21"/>
      <c r="F490" s="21"/>
      <c r="G490" s="21"/>
      <c r="H490" s="1"/>
      <c r="I490" s="21"/>
      <c r="J490" s="21"/>
      <c r="K490" s="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</row>
    <row r="491" spans="1:26" ht="20.25" customHeight="1">
      <c r="A491" s="21"/>
      <c r="B491" s="21"/>
      <c r="C491" s="21"/>
      <c r="D491" s="21"/>
      <c r="E491" s="21"/>
      <c r="F491" s="21"/>
      <c r="G491" s="21"/>
      <c r="H491" s="1"/>
      <c r="I491" s="21"/>
      <c r="J491" s="21"/>
      <c r="K491" s="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</row>
    <row r="492" spans="1:26" ht="20.25" customHeight="1">
      <c r="A492" s="21"/>
      <c r="B492" s="21"/>
      <c r="C492" s="21"/>
      <c r="D492" s="21"/>
      <c r="E492" s="21"/>
      <c r="F492" s="21"/>
      <c r="G492" s="21"/>
      <c r="H492" s="1"/>
      <c r="I492" s="21"/>
      <c r="J492" s="21"/>
      <c r="K492" s="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</row>
    <row r="493" spans="1:26" ht="20.25" customHeight="1">
      <c r="A493" s="21"/>
      <c r="B493" s="21"/>
      <c r="C493" s="21"/>
      <c r="D493" s="21"/>
      <c r="E493" s="21"/>
      <c r="F493" s="21"/>
      <c r="G493" s="21"/>
      <c r="H493" s="1"/>
      <c r="I493" s="21"/>
      <c r="J493" s="21"/>
      <c r="K493" s="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</row>
    <row r="494" spans="1:26" ht="20.25" customHeight="1">
      <c r="A494" s="21"/>
      <c r="B494" s="21"/>
      <c r="C494" s="21"/>
      <c r="D494" s="21"/>
      <c r="E494" s="21"/>
      <c r="F494" s="21"/>
      <c r="G494" s="21"/>
      <c r="H494" s="1"/>
      <c r="I494" s="21"/>
      <c r="J494" s="21"/>
      <c r="K494" s="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</row>
    <row r="495" spans="1:26" ht="20.25" customHeight="1">
      <c r="A495" s="21"/>
      <c r="B495" s="21"/>
      <c r="C495" s="21"/>
      <c r="D495" s="21"/>
      <c r="E495" s="21"/>
      <c r="F495" s="21"/>
      <c r="G495" s="21"/>
      <c r="H495" s="1"/>
      <c r="I495" s="21"/>
      <c r="J495" s="21"/>
      <c r="K495" s="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</row>
    <row r="496" spans="1:26" ht="20.25" customHeight="1">
      <c r="A496" s="21"/>
      <c r="B496" s="21"/>
      <c r="C496" s="21"/>
      <c r="D496" s="21"/>
      <c r="E496" s="21"/>
      <c r="F496" s="21"/>
      <c r="G496" s="21"/>
      <c r="H496" s="1"/>
      <c r="I496" s="21"/>
      <c r="J496" s="21"/>
      <c r="K496" s="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</row>
    <row r="497" spans="1:26" ht="20.25" customHeight="1">
      <c r="A497" s="21"/>
      <c r="B497" s="21"/>
      <c r="C497" s="21"/>
      <c r="D497" s="21"/>
      <c r="E497" s="21"/>
      <c r="F497" s="21"/>
      <c r="G497" s="21"/>
      <c r="H497" s="1"/>
      <c r="I497" s="21"/>
      <c r="J497" s="21"/>
      <c r="K497" s="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</row>
    <row r="498" spans="1:26" ht="20.25" customHeight="1">
      <c r="A498" s="21"/>
      <c r="B498" s="21"/>
      <c r="C498" s="21"/>
      <c r="D498" s="21"/>
      <c r="E498" s="21"/>
      <c r="F498" s="21"/>
      <c r="G498" s="21"/>
      <c r="H498" s="1"/>
      <c r="I498" s="21"/>
      <c r="J498" s="21"/>
      <c r="K498" s="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</row>
    <row r="499" spans="1:26" ht="20.25" customHeight="1">
      <c r="A499" s="21"/>
      <c r="B499" s="21"/>
      <c r="C499" s="21"/>
      <c r="D499" s="21"/>
      <c r="E499" s="21"/>
      <c r="F499" s="21"/>
      <c r="G499" s="21"/>
      <c r="H499" s="1"/>
      <c r="I499" s="21"/>
      <c r="J499" s="21"/>
      <c r="K499" s="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</row>
    <row r="500" spans="1:26" ht="20.25" customHeight="1">
      <c r="A500" s="21"/>
      <c r="B500" s="21"/>
      <c r="C500" s="21"/>
      <c r="D500" s="21"/>
      <c r="E500" s="21"/>
      <c r="F500" s="21"/>
      <c r="G500" s="21"/>
      <c r="H500" s="1"/>
      <c r="I500" s="21"/>
      <c r="J500" s="21"/>
      <c r="K500" s="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</row>
    <row r="501" spans="1:26" ht="20.25" customHeight="1">
      <c r="A501" s="21"/>
      <c r="B501" s="21"/>
      <c r="C501" s="21"/>
      <c r="D501" s="21"/>
      <c r="E501" s="21"/>
      <c r="F501" s="21"/>
      <c r="G501" s="21"/>
      <c r="H501" s="1"/>
      <c r="I501" s="21"/>
      <c r="J501" s="21"/>
      <c r="K501" s="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</row>
    <row r="502" spans="1:26" ht="20.25" customHeight="1">
      <c r="A502" s="21"/>
      <c r="B502" s="21"/>
      <c r="C502" s="21"/>
      <c r="D502" s="21"/>
      <c r="E502" s="21"/>
      <c r="F502" s="21"/>
      <c r="G502" s="21"/>
      <c r="H502" s="1"/>
      <c r="I502" s="21"/>
      <c r="J502" s="21"/>
      <c r="K502" s="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</row>
    <row r="503" spans="1:26" ht="20.25" customHeight="1">
      <c r="A503" s="21"/>
      <c r="B503" s="21"/>
      <c r="C503" s="21"/>
      <c r="D503" s="21"/>
      <c r="E503" s="21"/>
      <c r="F503" s="21"/>
      <c r="G503" s="21"/>
      <c r="H503" s="1"/>
      <c r="I503" s="21"/>
      <c r="J503" s="21"/>
      <c r="K503" s="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</row>
    <row r="504" spans="1:26" ht="20.25" customHeight="1">
      <c r="A504" s="21"/>
      <c r="B504" s="21"/>
      <c r="C504" s="21"/>
      <c r="D504" s="21"/>
      <c r="E504" s="21"/>
      <c r="F504" s="21"/>
      <c r="G504" s="21"/>
      <c r="H504" s="1"/>
      <c r="I504" s="21"/>
      <c r="J504" s="21"/>
      <c r="K504" s="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</row>
    <row r="505" spans="1:26" ht="20.25" customHeight="1">
      <c r="A505" s="21"/>
      <c r="B505" s="21"/>
      <c r="C505" s="21"/>
      <c r="D505" s="21"/>
      <c r="E505" s="21"/>
      <c r="F505" s="21"/>
      <c r="G505" s="21"/>
      <c r="H505" s="1"/>
      <c r="I505" s="21"/>
      <c r="J505" s="21"/>
      <c r="K505" s="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</row>
    <row r="506" spans="1:26" ht="20.25" customHeight="1">
      <c r="A506" s="21"/>
      <c r="B506" s="21"/>
      <c r="C506" s="21"/>
      <c r="D506" s="21"/>
      <c r="E506" s="21"/>
      <c r="F506" s="21"/>
      <c r="G506" s="21"/>
      <c r="H506" s="1"/>
      <c r="I506" s="21"/>
      <c r="J506" s="21"/>
      <c r="K506" s="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</row>
    <row r="507" spans="1:26" ht="20.25" customHeight="1">
      <c r="A507" s="21"/>
      <c r="B507" s="21"/>
      <c r="C507" s="21"/>
      <c r="D507" s="21"/>
      <c r="E507" s="21"/>
      <c r="F507" s="21"/>
      <c r="G507" s="21"/>
      <c r="H507" s="1"/>
      <c r="I507" s="21"/>
      <c r="J507" s="21"/>
      <c r="K507" s="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</row>
    <row r="508" spans="1:26" ht="20.25" customHeight="1">
      <c r="A508" s="21"/>
      <c r="B508" s="21"/>
      <c r="C508" s="21"/>
      <c r="D508" s="21"/>
      <c r="E508" s="21"/>
      <c r="F508" s="21"/>
      <c r="G508" s="21"/>
      <c r="H508" s="1"/>
      <c r="I508" s="21"/>
      <c r="J508" s="21"/>
      <c r="K508" s="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</row>
    <row r="509" spans="1:26" ht="20.25" customHeight="1">
      <c r="A509" s="21"/>
      <c r="B509" s="21"/>
      <c r="C509" s="21"/>
      <c r="D509" s="21"/>
      <c r="E509" s="21"/>
      <c r="F509" s="21"/>
      <c r="G509" s="21"/>
      <c r="H509" s="1"/>
      <c r="I509" s="21"/>
      <c r="J509" s="21"/>
      <c r="K509" s="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</row>
    <row r="510" spans="1:26" ht="20.25" customHeight="1">
      <c r="A510" s="21"/>
      <c r="B510" s="21"/>
      <c r="C510" s="21"/>
      <c r="D510" s="21"/>
      <c r="E510" s="21"/>
      <c r="F510" s="21"/>
      <c r="G510" s="21"/>
      <c r="H510" s="1"/>
      <c r="I510" s="21"/>
      <c r="J510" s="21"/>
      <c r="K510" s="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</row>
    <row r="511" spans="1:26" ht="20.25" customHeight="1">
      <c r="A511" s="21"/>
      <c r="B511" s="21"/>
      <c r="C511" s="21"/>
      <c r="D511" s="21"/>
      <c r="E511" s="21"/>
      <c r="F511" s="21"/>
      <c r="G511" s="21"/>
      <c r="H511" s="1"/>
      <c r="I511" s="21"/>
      <c r="J511" s="21"/>
      <c r="K511" s="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</row>
    <row r="512" spans="1:26" ht="20.25" customHeight="1">
      <c r="A512" s="21"/>
      <c r="B512" s="21"/>
      <c r="C512" s="21"/>
      <c r="D512" s="21"/>
      <c r="E512" s="21"/>
      <c r="F512" s="21"/>
      <c r="G512" s="21"/>
      <c r="H512" s="1"/>
      <c r="I512" s="21"/>
      <c r="J512" s="21"/>
      <c r="K512" s="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</row>
    <row r="513" spans="1:26" ht="20.25" customHeight="1">
      <c r="A513" s="21"/>
      <c r="B513" s="21"/>
      <c r="C513" s="21"/>
      <c r="D513" s="21"/>
      <c r="E513" s="21"/>
      <c r="F513" s="21"/>
      <c r="G513" s="21"/>
      <c r="H513" s="1"/>
      <c r="I513" s="21"/>
      <c r="J513" s="21"/>
      <c r="K513" s="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</row>
    <row r="514" spans="1:26" ht="20.25" customHeight="1">
      <c r="A514" s="21"/>
      <c r="B514" s="21"/>
      <c r="C514" s="21"/>
      <c r="D514" s="21"/>
      <c r="E514" s="21"/>
      <c r="F514" s="21"/>
      <c r="G514" s="21"/>
      <c r="H514" s="1"/>
      <c r="I514" s="21"/>
      <c r="J514" s="21"/>
      <c r="K514" s="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</row>
    <row r="515" spans="1:26" ht="20.25" customHeight="1">
      <c r="A515" s="21"/>
      <c r="B515" s="21"/>
      <c r="C515" s="21"/>
      <c r="D515" s="21"/>
      <c r="E515" s="21"/>
      <c r="F515" s="21"/>
      <c r="G515" s="21"/>
      <c r="H515" s="1"/>
      <c r="I515" s="21"/>
      <c r="J515" s="21"/>
      <c r="K515" s="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</row>
    <row r="516" spans="1:26" ht="20.25" customHeight="1">
      <c r="A516" s="21"/>
      <c r="B516" s="21"/>
      <c r="C516" s="21"/>
      <c r="D516" s="21"/>
      <c r="E516" s="21"/>
      <c r="F516" s="21"/>
      <c r="G516" s="21"/>
      <c r="H516" s="1"/>
      <c r="I516" s="21"/>
      <c r="J516" s="21"/>
      <c r="K516" s="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</row>
    <row r="517" spans="1:26" ht="20.25" customHeight="1">
      <c r="A517" s="21"/>
      <c r="B517" s="21"/>
      <c r="C517" s="21"/>
      <c r="D517" s="21"/>
      <c r="E517" s="21"/>
      <c r="F517" s="21"/>
      <c r="G517" s="21"/>
      <c r="H517" s="1"/>
      <c r="I517" s="21"/>
      <c r="J517" s="21"/>
      <c r="K517" s="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</row>
    <row r="518" spans="1:26" ht="20.25" customHeight="1">
      <c r="A518" s="21"/>
      <c r="B518" s="21"/>
      <c r="C518" s="21"/>
      <c r="D518" s="21"/>
      <c r="E518" s="21"/>
      <c r="F518" s="21"/>
      <c r="G518" s="21"/>
      <c r="H518" s="1"/>
      <c r="I518" s="21"/>
      <c r="J518" s="21"/>
      <c r="K518" s="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</row>
    <row r="519" spans="1:26" ht="20.25" customHeight="1">
      <c r="A519" s="21"/>
      <c r="B519" s="21"/>
      <c r="C519" s="21"/>
      <c r="D519" s="21"/>
      <c r="E519" s="21"/>
      <c r="F519" s="21"/>
      <c r="G519" s="21"/>
      <c r="H519" s="1"/>
      <c r="I519" s="21"/>
      <c r="J519" s="21"/>
      <c r="K519" s="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</row>
    <row r="520" spans="1:26" ht="20.25" customHeight="1">
      <c r="A520" s="21"/>
      <c r="B520" s="21"/>
      <c r="C520" s="21"/>
      <c r="D520" s="21"/>
      <c r="E520" s="21"/>
      <c r="F520" s="21"/>
      <c r="G520" s="21"/>
      <c r="H520" s="1"/>
      <c r="I520" s="21"/>
      <c r="J520" s="21"/>
      <c r="K520" s="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</row>
    <row r="521" spans="1:26" ht="20.25" customHeight="1">
      <c r="A521" s="21"/>
      <c r="B521" s="21"/>
      <c r="C521" s="21"/>
      <c r="D521" s="21"/>
      <c r="E521" s="21"/>
      <c r="F521" s="21"/>
      <c r="G521" s="21"/>
      <c r="H521" s="1"/>
      <c r="I521" s="21"/>
      <c r="J521" s="21"/>
      <c r="K521" s="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</row>
    <row r="522" spans="1:26" ht="20.25" customHeight="1">
      <c r="A522" s="21"/>
      <c r="B522" s="21"/>
      <c r="C522" s="21"/>
      <c r="D522" s="21"/>
      <c r="E522" s="21"/>
      <c r="F522" s="21"/>
      <c r="G522" s="21"/>
      <c r="H522" s="1"/>
      <c r="I522" s="21"/>
      <c r="J522" s="21"/>
      <c r="K522" s="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</row>
    <row r="523" spans="1:26" ht="20.25" customHeight="1">
      <c r="A523" s="21"/>
      <c r="B523" s="21"/>
      <c r="C523" s="21"/>
      <c r="D523" s="21"/>
      <c r="E523" s="21"/>
      <c r="F523" s="21"/>
      <c r="G523" s="21"/>
      <c r="H523" s="1"/>
      <c r="I523" s="21"/>
      <c r="J523" s="21"/>
      <c r="K523" s="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</row>
    <row r="524" spans="1:26" ht="20.25" customHeight="1">
      <c r="A524" s="21"/>
      <c r="B524" s="21"/>
      <c r="C524" s="21"/>
      <c r="D524" s="21"/>
      <c r="E524" s="21"/>
      <c r="F524" s="21"/>
      <c r="G524" s="21"/>
      <c r="H524" s="1"/>
      <c r="I524" s="21"/>
      <c r="J524" s="21"/>
      <c r="K524" s="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</row>
    <row r="525" spans="1:26" ht="20.25" customHeight="1">
      <c r="A525" s="21"/>
      <c r="B525" s="21"/>
      <c r="C525" s="21"/>
      <c r="D525" s="21"/>
      <c r="E525" s="21"/>
      <c r="F525" s="21"/>
      <c r="G525" s="21"/>
      <c r="H525" s="1"/>
      <c r="I525" s="21"/>
      <c r="J525" s="21"/>
      <c r="K525" s="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</row>
    <row r="526" spans="1:26" ht="20.25" customHeight="1">
      <c r="A526" s="21"/>
      <c r="B526" s="21"/>
      <c r="C526" s="21"/>
      <c r="D526" s="21"/>
      <c r="E526" s="21"/>
      <c r="F526" s="21"/>
      <c r="G526" s="21"/>
      <c r="H526" s="1"/>
      <c r="I526" s="21"/>
      <c r="J526" s="21"/>
      <c r="K526" s="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</row>
    <row r="527" spans="1:26" ht="20.25" customHeight="1">
      <c r="A527" s="21"/>
      <c r="B527" s="21"/>
      <c r="C527" s="21"/>
      <c r="D527" s="21"/>
      <c r="E527" s="21"/>
      <c r="F527" s="21"/>
      <c r="G527" s="21"/>
      <c r="H527" s="1"/>
      <c r="I527" s="21"/>
      <c r="J527" s="21"/>
      <c r="K527" s="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</row>
    <row r="528" spans="1:26" ht="20.25" customHeight="1">
      <c r="A528" s="21"/>
      <c r="B528" s="21"/>
      <c r="C528" s="21"/>
      <c r="D528" s="21"/>
      <c r="E528" s="21"/>
      <c r="F528" s="21"/>
      <c r="G528" s="21"/>
      <c r="H528" s="1"/>
      <c r="I528" s="21"/>
      <c r="J528" s="21"/>
      <c r="K528" s="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</row>
    <row r="529" spans="1:26" ht="20.25" customHeight="1">
      <c r="A529" s="21"/>
      <c r="B529" s="21"/>
      <c r="C529" s="21"/>
      <c r="D529" s="21"/>
      <c r="E529" s="21"/>
      <c r="F529" s="21"/>
      <c r="G529" s="21"/>
      <c r="H529" s="1"/>
      <c r="I529" s="21"/>
      <c r="J529" s="21"/>
      <c r="K529" s="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</row>
    <row r="530" spans="1:26" ht="20.25" customHeight="1">
      <c r="A530" s="21"/>
      <c r="B530" s="21"/>
      <c r="C530" s="21"/>
      <c r="D530" s="21"/>
      <c r="E530" s="21"/>
      <c r="F530" s="21"/>
      <c r="G530" s="21"/>
      <c r="H530" s="1"/>
      <c r="I530" s="21"/>
      <c r="J530" s="21"/>
      <c r="K530" s="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</row>
    <row r="531" spans="1:26" ht="20.25" customHeight="1">
      <c r="A531" s="21"/>
      <c r="B531" s="21"/>
      <c r="C531" s="21"/>
      <c r="D531" s="21"/>
      <c r="E531" s="21"/>
      <c r="F531" s="21"/>
      <c r="G531" s="21"/>
      <c r="H531" s="1"/>
      <c r="I531" s="21"/>
      <c r="J531" s="21"/>
      <c r="K531" s="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</row>
    <row r="532" spans="1:26" ht="20.25" customHeight="1">
      <c r="A532" s="21"/>
      <c r="B532" s="21"/>
      <c r="C532" s="21"/>
      <c r="D532" s="21"/>
      <c r="E532" s="21"/>
      <c r="F532" s="21"/>
      <c r="G532" s="21"/>
      <c r="H532" s="1"/>
      <c r="I532" s="21"/>
      <c r="J532" s="21"/>
      <c r="K532" s="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</row>
    <row r="533" spans="1:26" ht="20.25" customHeight="1">
      <c r="A533" s="21"/>
      <c r="B533" s="21"/>
      <c r="C533" s="21"/>
      <c r="D533" s="21"/>
      <c r="E533" s="21"/>
      <c r="F533" s="21"/>
      <c r="G533" s="21"/>
      <c r="H533" s="1"/>
      <c r="I533" s="21"/>
      <c r="J533" s="21"/>
      <c r="K533" s="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</row>
    <row r="534" spans="1:26" ht="20.25" customHeight="1">
      <c r="A534" s="21"/>
      <c r="B534" s="21"/>
      <c r="C534" s="21"/>
      <c r="D534" s="21"/>
      <c r="E534" s="21"/>
      <c r="F534" s="21"/>
      <c r="G534" s="21"/>
      <c r="H534" s="1"/>
      <c r="I534" s="21"/>
      <c r="J534" s="21"/>
      <c r="K534" s="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</row>
    <row r="535" spans="1:26" ht="20.25" customHeight="1">
      <c r="A535" s="21"/>
      <c r="B535" s="21"/>
      <c r="C535" s="21"/>
      <c r="D535" s="21"/>
      <c r="E535" s="21"/>
      <c r="F535" s="21"/>
      <c r="G535" s="21"/>
      <c r="H535" s="1"/>
      <c r="I535" s="21"/>
      <c r="J535" s="21"/>
      <c r="K535" s="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</row>
    <row r="536" spans="1:26" ht="20.25" customHeight="1">
      <c r="A536" s="21"/>
      <c r="B536" s="21"/>
      <c r="C536" s="21"/>
      <c r="D536" s="21"/>
      <c r="E536" s="21"/>
      <c r="F536" s="21"/>
      <c r="G536" s="21"/>
      <c r="H536" s="1"/>
      <c r="I536" s="21"/>
      <c r="J536" s="21"/>
      <c r="K536" s="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</row>
    <row r="537" spans="1:26" ht="20.25" customHeight="1">
      <c r="A537" s="21"/>
      <c r="B537" s="21"/>
      <c r="C537" s="21"/>
      <c r="D537" s="21"/>
      <c r="E537" s="21"/>
      <c r="F537" s="21"/>
      <c r="G537" s="21"/>
      <c r="H537" s="1"/>
      <c r="I537" s="21"/>
      <c r="J537" s="21"/>
      <c r="K537" s="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</row>
    <row r="538" spans="1:26" ht="20.25" customHeight="1">
      <c r="A538" s="21"/>
      <c r="B538" s="21"/>
      <c r="C538" s="21"/>
      <c r="D538" s="21"/>
      <c r="E538" s="21"/>
      <c r="F538" s="21"/>
      <c r="G538" s="21"/>
      <c r="H538" s="1"/>
      <c r="I538" s="21"/>
      <c r="J538" s="21"/>
      <c r="K538" s="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</row>
    <row r="539" spans="1:26" ht="20.25" customHeight="1">
      <c r="A539" s="21"/>
      <c r="B539" s="21"/>
      <c r="C539" s="21"/>
      <c r="D539" s="21"/>
      <c r="E539" s="21"/>
      <c r="F539" s="21"/>
      <c r="G539" s="21"/>
      <c r="H539" s="1"/>
      <c r="I539" s="21"/>
      <c r="J539" s="21"/>
      <c r="K539" s="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</row>
    <row r="540" spans="1:26" ht="20.25" customHeight="1">
      <c r="A540" s="21"/>
      <c r="B540" s="21"/>
      <c r="C540" s="21"/>
      <c r="D540" s="21"/>
      <c r="E540" s="21"/>
      <c r="F540" s="21"/>
      <c r="G540" s="21"/>
      <c r="H540" s="1"/>
      <c r="I540" s="21"/>
      <c r="J540" s="21"/>
      <c r="K540" s="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</row>
    <row r="541" spans="1:26" ht="20.25" customHeight="1">
      <c r="A541" s="21"/>
      <c r="B541" s="21"/>
      <c r="C541" s="21"/>
      <c r="D541" s="21"/>
      <c r="E541" s="21"/>
      <c r="F541" s="21"/>
      <c r="G541" s="21"/>
      <c r="H541" s="1"/>
      <c r="I541" s="21"/>
      <c r="J541" s="21"/>
      <c r="K541" s="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</row>
    <row r="542" spans="1:26" ht="20.25" customHeight="1">
      <c r="A542" s="21"/>
      <c r="B542" s="21"/>
      <c r="C542" s="21"/>
      <c r="D542" s="21"/>
      <c r="E542" s="21"/>
      <c r="F542" s="21"/>
      <c r="G542" s="21"/>
      <c r="H542" s="1"/>
      <c r="I542" s="21"/>
      <c r="J542" s="21"/>
      <c r="K542" s="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</row>
    <row r="543" spans="1:26" ht="20.25" customHeight="1">
      <c r="A543" s="21"/>
      <c r="B543" s="21"/>
      <c r="C543" s="21"/>
      <c r="D543" s="21"/>
      <c r="E543" s="21"/>
      <c r="F543" s="21"/>
      <c r="G543" s="21"/>
      <c r="H543" s="1"/>
      <c r="I543" s="21"/>
      <c r="J543" s="21"/>
      <c r="K543" s="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</row>
    <row r="544" spans="1:26" ht="20.25" customHeight="1">
      <c r="A544" s="21"/>
      <c r="B544" s="21"/>
      <c r="C544" s="21"/>
      <c r="D544" s="21"/>
      <c r="E544" s="21"/>
      <c r="F544" s="21"/>
      <c r="G544" s="21"/>
      <c r="H544" s="1"/>
      <c r="I544" s="21"/>
      <c r="J544" s="21"/>
      <c r="K544" s="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</row>
    <row r="545" spans="1:26" ht="20.25" customHeight="1">
      <c r="A545" s="21"/>
      <c r="B545" s="21"/>
      <c r="C545" s="21"/>
      <c r="D545" s="21"/>
      <c r="E545" s="21"/>
      <c r="F545" s="21"/>
      <c r="G545" s="21"/>
      <c r="H545" s="1"/>
      <c r="I545" s="21"/>
      <c r="J545" s="21"/>
      <c r="K545" s="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</row>
    <row r="546" spans="1:26" ht="20.25" customHeight="1">
      <c r="A546" s="21"/>
      <c r="B546" s="21"/>
      <c r="C546" s="21"/>
      <c r="D546" s="21"/>
      <c r="E546" s="21"/>
      <c r="F546" s="21"/>
      <c r="G546" s="21"/>
      <c r="H546" s="1"/>
      <c r="I546" s="21"/>
      <c r="J546" s="21"/>
      <c r="K546" s="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</row>
    <row r="547" spans="1:26" ht="20.25" customHeight="1">
      <c r="A547" s="21"/>
      <c r="B547" s="21"/>
      <c r="C547" s="21"/>
      <c r="D547" s="21"/>
      <c r="E547" s="21"/>
      <c r="F547" s="21"/>
      <c r="G547" s="21"/>
      <c r="H547" s="1"/>
      <c r="I547" s="21"/>
      <c r="J547" s="21"/>
      <c r="K547" s="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</row>
    <row r="548" spans="1:26" ht="20.25" customHeight="1">
      <c r="A548" s="21"/>
      <c r="B548" s="21"/>
      <c r="C548" s="21"/>
      <c r="D548" s="21"/>
      <c r="E548" s="21"/>
      <c r="F548" s="21"/>
      <c r="G548" s="21"/>
      <c r="H548" s="1"/>
      <c r="I548" s="21"/>
      <c r="J548" s="21"/>
      <c r="K548" s="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</row>
    <row r="549" spans="1:26" ht="20.25" customHeight="1">
      <c r="A549" s="21"/>
      <c r="B549" s="21"/>
      <c r="C549" s="21"/>
      <c r="D549" s="21"/>
      <c r="E549" s="21"/>
      <c r="F549" s="21"/>
      <c r="G549" s="21"/>
      <c r="H549" s="1"/>
      <c r="I549" s="21"/>
      <c r="J549" s="21"/>
      <c r="K549" s="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</row>
    <row r="550" spans="1:26" ht="20.25" customHeight="1">
      <c r="A550" s="21"/>
      <c r="B550" s="21"/>
      <c r="C550" s="21"/>
      <c r="D550" s="21"/>
      <c r="E550" s="21"/>
      <c r="F550" s="21"/>
      <c r="G550" s="21"/>
      <c r="H550" s="1"/>
      <c r="I550" s="21"/>
      <c r="J550" s="21"/>
      <c r="K550" s="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</row>
    <row r="551" spans="1:26" ht="20.25" customHeight="1">
      <c r="A551" s="21"/>
      <c r="B551" s="21"/>
      <c r="C551" s="21"/>
      <c r="D551" s="21"/>
      <c r="E551" s="21"/>
      <c r="F551" s="21"/>
      <c r="G551" s="21"/>
      <c r="H551" s="1"/>
      <c r="I551" s="21"/>
      <c r="J551" s="21"/>
      <c r="K551" s="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</row>
    <row r="552" spans="1:26" ht="20.25" customHeight="1">
      <c r="A552" s="21"/>
      <c r="B552" s="21"/>
      <c r="C552" s="21"/>
      <c r="D552" s="21"/>
      <c r="E552" s="21"/>
      <c r="F552" s="21"/>
      <c r="G552" s="21"/>
      <c r="H552" s="1"/>
      <c r="I552" s="21"/>
      <c r="J552" s="21"/>
      <c r="K552" s="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</row>
    <row r="553" spans="1:26" ht="20.25" customHeight="1">
      <c r="A553" s="21"/>
      <c r="B553" s="21"/>
      <c r="C553" s="21"/>
      <c r="D553" s="21"/>
      <c r="E553" s="21"/>
      <c r="F553" s="21"/>
      <c r="G553" s="21"/>
      <c r="H553" s="1"/>
      <c r="I553" s="21"/>
      <c r="J553" s="21"/>
      <c r="K553" s="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</row>
    <row r="554" spans="1:26" ht="20.25" customHeight="1">
      <c r="A554" s="21"/>
      <c r="B554" s="21"/>
      <c r="C554" s="21"/>
      <c r="D554" s="21"/>
      <c r="E554" s="21"/>
      <c r="F554" s="21"/>
      <c r="G554" s="21"/>
      <c r="H554" s="1"/>
      <c r="I554" s="21"/>
      <c r="J554" s="21"/>
      <c r="K554" s="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</row>
    <row r="555" spans="1:26" ht="20.25" customHeight="1">
      <c r="A555" s="21"/>
      <c r="B555" s="21"/>
      <c r="C555" s="21"/>
      <c r="D555" s="21"/>
      <c r="E555" s="21"/>
      <c r="F555" s="21"/>
      <c r="G555" s="21"/>
      <c r="H555" s="1"/>
      <c r="I555" s="21"/>
      <c r="J555" s="21"/>
      <c r="K555" s="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</row>
    <row r="556" spans="1:26" ht="20.25" customHeight="1">
      <c r="A556" s="21"/>
      <c r="B556" s="21"/>
      <c r="C556" s="21"/>
      <c r="D556" s="21"/>
      <c r="E556" s="21"/>
      <c r="F556" s="21"/>
      <c r="G556" s="21"/>
      <c r="H556" s="1"/>
      <c r="I556" s="21"/>
      <c r="J556" s="21"/>
      <c r="K556" s="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</row>
    <row r="557" spans="1:26" ht="20.25" customHeight="1">
      <c r="A557" s="21"/>
      <c r="B557" s="21"/>
      <c r="C557" s="21"/>
      <c r="D557" s="21"/>
      <c r="E557" s="21"/>
      <c r="F557" s="21"/>
      <c r="G557" s="21"/>
      <c r="H557" s="1"/>
      <c r="I557" s="21"/>
      <c r="J557" s="21"/>
      <c r="K557" s="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</row>
    <row r="558" spans="1:26" ht="20.25" customHeight="1">
      <c r="A558" s="21"/>
      <c r="B558" s="21"/>
      <c r="C558" s="21"/>
      <c r="D558" s="21"/>
      <c r="E558" s="21"/>
      <c r="F558" s="21"/>
      <c r="G558" s="21"/>
      <c r="H558" s="1"/>
      <c r="I558" s="21"/>
      <c r="J558" s="21"/>
      <c r="K558" s="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</row>
    <row r="559" spans="1:26" ht="20.25" customHeight="1">
      <c r="A559" s="21"/>
      <c r="B559" s="21"/>
      <c r="C559" s="21"/>
      <c r="D559" s="21"/>
      <c r="E559" s="21"/>
      <c r="F559" s="21"/>
      <c r="G559" s="21"/>
      <c r="H559" s="1"/>
      <c r="I559" s="21"/>
      <c r="J559" s="21"/>
      <c r="K559" s="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</row>
    <row r="560" spans="1:26" ht="20.25" customHeight="1">
      <c r="A560" s="21"/>
      <c r="B560" s="21"/>
      <c r="C560" s="21"/>
      <c r="D560" s="21"/>
      <c r="E560" s="21"/>
      <c r="F560" s="21"/>
      <c r="G560" s="21"/>
      <c r="H560" s="1"/>
      <c r="I560" s="21"/>
      <c r="J560" s="21"/>
      <c r="K560" s="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</row>
    <row r="561" spans="1:26" ht="20.25" customHeight="1">
      <c r="A561" s="21"/>
      <c r="B561" s="21"/>
      <c r="C561" s="21"/>
      <c r="D561" s="21"/>
      <c r="E561" s="21"/>
      <c r="F561" s="21"/>
      <c r="G561" s="21"/>
      <c r="H561" s="1"/>
      <c r="I561" s="21"/>
      <c r="J561" s="21"/>
      <c r="K561" s="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</row>
    <row r="562" spans="1:26" ht="20.25" customHeight="1">
      <c r="A562" s="21"/>
      <c r="B562" s="21"/>
      <c r="C562" s="21"/>
      <c r="D562" s="21"/>
      <c r="E562" s="21"/>
      <c r="F562" s="21"/>
      <c r="G562" s="21"/>
      <c r="H562" s="1"/>
      <c r="I562" s="21"/>
      <c r="J562" s="21"/>
      <c r="K562" s="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</row>
    <row r="563" spans="1:26" ht="20.25" customHeight="1">
      <c r="A563" s="21"/>
      <c r="B563" s="21"/>
      <c r="C563" s="21"/>
      <c r="D563" s="21"/>
      <c r="E563" s="21"/>
      <c r="F563" s="21"/>
      <c r="G563" s="21"/>
      <c r="H563" s="1"/>
      <c r="I563" s="21"/>
      <c r="J563" s="21"/>
      <c r="K563" s="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</row>
    <row r="564" spans="1:26" ht="20.25" customHeight="1">
      <c r="A564" s="21"/>
      <c r="B564" s="21"/>
      <c r="C564" s="21"/>
      <c r="D564" s="21"/>
      <c r="E564" s="21"/>
      <c r="F564" s="21"/>
      <c r="G564" s="21"/>
      <c r="H564" s="1"/>
      <c r="I564" s="21"/>
      <c r="J564" s="21"/>
      <c r="K564" s="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</row>
    <row r="565" spans="1:26" ht="20.25" customHeight="1">
      <c r="A565" s="21"/>
      <c r="B565" s="21"/>
      <c r="C565" s="21"/>
      <c r="D565" s="21"/>
      <c r="E565" s="21"/>
      <c r="F565" s="21"/>
      <c r="G565" s="21"/>
      <c r="H565" s="1"/>
      <c r="I565" s="21"/>
      <c r="J565" s="21"/>
      <c r="K565" s="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</row>
    <row r="566" spans="1:26" ht="20.25" customHeight="1">
      <c r="A566" s="21"/>
      <c r="B566" s="21"/>
      <c r="C566" s="21"/>
      <c r="D566" s="21"/>
      <c r="E566" s="21"/>
      <c r="F566" s="21"/>
      <c r="G566" s="21"/>
      <c r="H566" s="1"/>
      <c r="I566" s="21"/>
      <c r="J566" s="21"/>
      <c r="K566" s="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</row>
    <row r="567" spans="1:26" ht="20.25" customHeight="1">
      <c r="A567" s="21"/>
      <c r="B567" s="21"/>
      <c r="C567" s="21"/>
      <c r="D567" s="21"/>
      <c r="E567" s="21"/>
      <c r="F567" s="21"/>
      <c r="G567" s="21"/>
      <c r="H567" s="1"/>
      <c r="I567" s="21"/>
      <c r="J567" s="21"/>
      <c r="K567" s="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</row>
    <row r="568" spans="1:26" ht="20.25" customHeight="1">
      <c r="A568" s="21"/>
      <c r="B568" s="21"/>
      <c r="C568" s="21"/>
      <c r="D568" s="21"/>
      <c r="E568" s="21"/>
      <c r="F568" s="21"/>
      <c r="G568" s="21"/>
      <c r="H568" s="1"/>
      <c r="I568" s="21"/>
      <c r="J568" s="21"/>
      <c r="K568" s="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</row>
    <row r="569" spans="1:26" ht="20.25" customHeight="1">
      <c r="A569" s="21"/>
      <c r="B569" s="21"/>
      <c r="C569" s="21"/>
      <c r="D569" s="21"/>
      <c r="E569" s="21"/>
      <c r="F569" s="21"/>
      <c r="G569" s="21"/>
      <c r="H569" s="1"/>
      <c r="I569" s="21"/>
      <c r="J569" s="21"/>
      <c r="K569" s="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</row>
    <row r="570" spans="1:26" ht="20.25" customHeight="1">
      <c r="A570" s="21"/>
      <c r="B570" s="21"/>
      <c r="C570" s="21"/>
      <c r="D570" s="21"/>
      <c r="E570" s="21"/>
      <c r="F570" s="21"/>
      <c r="G570" s="21"/>
      <c r="H570" s="1"/>
      <c r="I570" s="21"/>
      <c r="J570" s="21"/>
      <c r="K570" s="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</row>
    <row r="571" spans="1:26" ht="20.25" customHeight="1">
      <c r="A571" s="21"/>
      <c r="B571" s="21"/>
      <c r="C571" s="21"/>
      <c r="D571" s="21"/>
      <c r="E571" s="21"/>
      <c r="F571" s="21"/>
      <c r="G571" s="21"/>
      <c r="H571" s="1"/>
      <c r="I571" s="21"/>
      <c r="J571" s="21"/>
      <c r="K571" s="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</row>
    <row r="572" spans="1:26" ht="20.25" customHeight="1">
      <c r="A572" s="21"/>
      <c r="B572" s="21"/>
      <c r="C572" s="21"/>
      <c r="D572" s="21"/>
      <c r="E572" s="21"/>
      <c r="F572" s="21"/>
      <c r="G572" s="21"/>
      <c r="H572" s="1"/>
      <c r="I572" s="21"/>
      <c r="J572" s="21"/>
      <c r="K572" s="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</row>
    <row r="573" spans="1:26" ht="20.25" customHeight="1">
      <c r="A573" s="21"/>
      <c r="B573" s="21"/>
      <c r="C573" s="21"/>
      <c r="D573" s="21"/>
      <c r="E573" s="21"/>
      <c r="F573" s="21"/>
      <c r="G573" s="21"/>
      <c r="H573" s="1"/>
      <c r="I573" s="21"/>
      <c r="J573" s="21"/>
      <c r="K573" s="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</row>
    <row r="574" spans="1:26" ht="20.25" customHeight="1">
      <c r="A574" s="21"/>
      <c r="B574" s="21"/>
      <c r="C574" s="21"/>
      <c r="D574" s="21"/>
      <c r="E574" s="21"/>
      <c r="F574" s="21"/>
      <c r="G574" s="21"/>
      <c r="H574" s="1"/>
      <c r="I574" s="21"/>
      <c r="J574" s="21"/>
      <c r="K574" s="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</row>
    <row r="575" spans="1:26" ht="20.25" customHeight="1">
      <c r="A575" s="21"/>
      <c r="B575" s="21"/>
      <c r="C575" s="21"/>
      <c r="D575" s="21"/>
      <c r="E575" s="21"/>
      <c r="F575" s="21"/>
      <c r="G575" s="21"/>
      <c r="H575" s="1"/>
      <c r="I575" s="21"/>
      <c r="J575" s="21"/>
      <c r="K575" s="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</row>
    <row r="576" spans="1:26" ht="20.25" customHeight="1">
      <c r="A576" s="21"/>
      <c r="B576" s="21"/>
      <c r="C576" s="21"/>
      <c r="D576" s="21"/>
      <c r="E576" s="21"/>
      <c r="F576" s="21"/>
      <c r="G576" s="21"/>
      <c r="H576" s="1"/>
      <c r="I576" s="21"/>
      <c r="J576" s="21"/>
      <c r="K576" s="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</row>
    <row r="577" spans="1:26" ht="20.25" customHeight="1">
      <c r="A577" s="21"/>
      <c r="B577" s="21"/>
      <c r="C577" s="21"/>
      <c r="D577" s="21"/>
      <c r="E577" s="21"/>
      <c r="F577" s="21"/>
      <c r="G577" s="21"/>
      <c r="H577" s="1"/>
      <c r="I577" s="21"/>
      <c r="J577" s="21"/>
      <c r="K577" s="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</row>
    <row r="578" spans="1:26" ht="20.25" customHeight="1">
      <c r="A578" s="21"/>
      <c r="B578" s="21"/>
      <c r="C578" s="21"/>
      <c r="D578" s="21"/>
      <c r="E578" s="21"/>
      <c r="F578" s="21"/>
      <c r="G578" s="21"/>
      <c r="H578" s="1"/>
      <c r="I578" s="21"/>
      <c r="J578" s="21"/>
      <c r="K578" s="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</row>
    <row r="579" spans="1:26" ht="20.25" customHeight="1">
      <c r="A579" s="21"/>
      <c r="B579" s="21"/>
      <c r="C579" s="21"/>
      <c r="D579" s="21"/>
      <c r="E579" s="21"/>
      <c r="F579" s="21"/>
      <c r="G579" s="21"/>
      <c r="H579" s="1"/>
      <c r="I579" s="21"/>
      <c r="J579" s="21"/>
      <c r="K579" s="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</row>
    <row r="580" spans="1:26" ht="20.25" customHeight="1">
      <c r="A580" s="21"/>
      <c r="B580" s="21"/>
      <c r="C580" s="21"/>
      <c r="D580" s="21"/>
      <c r="E580" s="21"/>
      <c r="F580" s="21"/>
      <c r="G580" s="21"/>
      <c r="H580" s="1"/>
      <c r="I580" s="21"/>
      <c r="J580" s="21"/>
      <c r="K580" s="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</row>
    <row r="581" spans="1:26" ht="20.25" customHeight="1">
      <c r="A581" s="21"/>
      <c r="B581" s="21"/>
      <c r="C581" s="21"/>
      <c r="D581" s="21"/>
      <c r="E581" s="21"/>
      <c r="F581" s="21"/>
      <c r="G581" s="21"/>
      <c r="H581" s="1"/>
      <c r="I581" s="21"/>
      <c r="J581" s="21"/>
      <c r="K581" s="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</row>
    <row r="582" spans="1:26" ht="20.25" customHeight="1">
      <c r="A582" s="21"/>
      <c r="B582" s="21"/>
      <c r="C582" s="21"/>
      <c r="D582" s="21"/>
      <c r="E582" s="21"/>
      <c r="F582" s="21"/>
      <c r="G582" s="21"/>
      <c r="H582" s="1"/>
      <c r="I582" s="21"/>
      <c r="J582" s="21"/>
      <c r="K582" s="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</row>
    <row r="583" spans="1:26" ht="20.25" customHeight="1">
      <c r="A583" s="21"/>
      <c r="B583" s="21"/>
      <c r="C583" s="21"/>
      <c r="D583" s="21"/>
      <c r="E583" s="21"/>
      <c r="F583" s="21"/>
      <c r="G583" s="21"/>
      <c r="H583" s="1"/>
      <c r="I583" s="21"/>
      <c r="J583" s="21"/>
      <c r="K583" s="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</row>
    <row r="584" spans="1:26" ht="20.25" customHeight="1">
      <c r="A584" s="21"/>
      <c r="B584" s="21"/>
      <c r="C584" s="21"/>
      <c r="D584" s="21"/>
      <c r="E584" s="21"/>
      <c r="F584" s="21"/>
      <c r="G584" s="21"/>
      <c r="H584" s="1"/>
      <c r="I584" s="21"/>
      <c r="J584" s="21"/>
      <c r="K584" s="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</row>
    <row r="585" spans="1:26" ht="20.25" customHeight="1">
      <c r="A585" s="21"/>
      <c r="B585" s="21"/>
      <c r="C585" s="21"/>
      <c r="D585" s="21"/>
      <c r="E585" s="21"/>
      <c r="F585" s="21"/>
      <c r="G585" s="21"/>
      <c r="H585" s="1"/>
      <c r="I585" s="21"/>
      <c r="J585" s="21"/>
      <c r="K585" s="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</row>
    <row r="586" spans="1:26" ht="20.25" customHeight="1">
      <c r="A586" s="21"/>
      <c r="B586" s="21"/>
      <c r="C586" s="21"/>
      <c r="D586" s="21"/>
      <c r="E586" s="21"/>
      <c r="F586" s="21"/>
      <c r="G586" s="21"/>
      <c r="H586" s="1"/>
      <c r="I586" s="21"/>
      <c r="J586" s="21"/>
      <c r="K586" s="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</row>
    <row r="587" spans="1:26" ht="20.25" customHeight="1">
      <c r="A587" s="21"/>
      <c r="B587" s="21"/>
      <c r="C587" s="21"/>
      <c r="D587" s="21"/>
      <c r="E587" s="21"/>
      <c r="F587" s="21"/>
      <c r="G587" s="21"/>
      <c r="H587" s="1"/>
      <c r="I587" s="21"/>
      <c r="J587" s="21"/>
      <c r="K587" s="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</row>
    <row r="588" spans="1:26" ht="20.25" customHeight="1">
      <c r="A588" s="21"/>
      <c r="B588" s="21"/>
      <c r="C588" s="21"/>
      <c r="D588" s="21"/>
      <c r="E588" s="21"/>
      <c r="F588" s="21"/>
      <c r="G588" s="21"/>
      <c r="H588" s="1"/>
      <c r="I588" s="21"/>
      <c r="J588" s="21"/>
      <c r="K588" s="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</row>
    <row r="589" spans="1:26" ht="20.25" customHeight="1">
      <c r="A589" s="21"/>
      <c r="B589" s="21"/>
      <c r="C589" s="21"/>
      <c r="D589" s="21"/>
      <c r="E589" s="21"/>
      <c r="F589" s="21"/>
      <c r="G589" s="21"/>
      <c r="H589" s="1"/>
      <c r="I589" s="21"/>
      <c r="J589" s="21"/>
      <c r="K589" s="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</row>
    <row r="590" spans="1:26" ht="20.25" customHeight="1">
      <c r="A590" s="21"/>
      <c r="B590" s="21"/>
      <c r="C590" s="21"/>
      <c r="D590" s="21"/>
      <c r="E590" s="21"/>
      <c r="F590" s="21"/>
      <c r="G590" s="21"/>
      <c r="H590" s="1"/>
      <c r="I590" s="21"/>
      <c r="J590" s="21"/>
      <c r="K590" s="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</row>
    <row r="591" spans="1:26" ht="20.25" customHeight="1">
      <c r="A591" s="21"/>
      <c r="B591" s="21"/>
      <c r="C591" s="21"/>
      <c r="D591" s="21"/>
      <c r="E591" s="21"/>
      <c r="F591" s="21"/>
      <c r="G591" s="21"/>
      <c r="H591" s="1"/>
      <c r="I591" s="21"/>
      <c r="J591" s="21"/>
      <c r="K591" s="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ht="20.25" customHeight="1">
      <c r="A592" s="21"/>
      <c r="B592" s="21"/>
      <c r="C592" s="21"/>
      <c r="D592" s="21"/>
      <c r="E592" s="21"/>
      <c r="F592" s="21"/>
      <c r="G592" s="21"/>
      <c r="H592" s="1"/>
      <c r="I592" s="21"/>
      <c r="J592" s="21"/>
      <c r="K592" s="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</row>
    <row r="593" spans="1:26" ht="20.25" customHeight="1">
      <c r="A593" s="21"/>
      <c r="B593" s="21"/>
      <c r="C593" s="21"/>
      <c r="D593" s="21"/>
      <c r="E593" s="21"/>
      <c r="F593" s="21"/>
      <c r="G593" s="21"/>
      <c r="H593" s="1"/>
      <c r="I593" s="21"/>
      <c r="J593" s="21"/>
      <c r="K593" s="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</row>
    <row r="594" spans="1:26" ht="20.25" customHeight="1">
      <c r="A594" s="21"/>
      <c r="B594" s="21"/>
      <c r="C594" s="21"/>
      <c r="D594" s="21"/>
      <c r="E594" s="21"/>
      <c r="F594" s="21"/>
      <c r="G594" s="21"/>
      <c r="H594" s="1"/>
      <c r="I594" s="21"/>
      <c r="J594" s="21"/>
      <c r="K594" s="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</row>
    <row r="595" spans="1:26" ht="20.25" customHeight="1">
      <c r="A595" s="21"/>
      <c r="B595" s="21"/>
      <c r="C595" s="21"/>
      <c r="D595" s="21"/>
      <c r="E595" s="21"/>
      <c r="F595" s="21"/>
      <c r="G595" s="21"/>
      <c r="H595" s="1"/>
      <c r="I595" s="21"/>
      <c r="J595" s="21"/>
      <c r="K595" s="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</row>
    <row r="596" spans="1:26" ht="20.25" customHeight="1">
      <c r="A596" s="21"/>
      <c r="B596" s="21"/>
      <c r="C596" s="21"/>
      <c r="D596" s="21"/>
      <c r="E596" s="21"/>
      <c r="F596" s="21"/>
      <c r="G596" s="21"/>
      <c r="H596" s="1"/>
      <c r="I596" s="21"/>
      <c r="J596" s="21"/>
      <c r="K596" s="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</row>
    <row r="597" spans="1:26" ht="20.25" customHeight="1">
      <c r="A597" s="21"/>
      <c r="B597" s="21"/>
      <c r="C597" s="21"/>
      <c r="D597" s="21"/>
      <c r="E597" s="21"/>
      <c r="F597" s="21"/>
      <c r="G597" s="21"/>
      <c r="H597" s="1"/>
      <c r="I597" s="21"/>
      <c r="J597" s="21"/>
      <c r="K597" s="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</row>
    <row r="598" spans="1:26" ht="20.25" customHeight="1">
      <c r="A598" s="21"/>
      <c r="B598" s="21"/>
      <c r="C598" s="21"/>
      <c r="D598" s="21"/>
      <c r="E598" s="21"/>
      <c r="F598" s="21"/>
      <c r="G598" s="21"/>
      <c r="H598" s="1"/>
      <c r="I598" s="21"/>
      <c r="J598" s="21"/>
      <c r="K598" s="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</row>
    <row r="599" spans="1:26" ht="20.25" customHeight="1">
      <c r="A599" s="21"/>
      <c r="B599" s="21"/>
      <c r="C599" s="21"/>
      <c r="D599" s="21"/>
      <c r="E599" s="21"/>
      <c r="F599" s="21"/>
      <c r="G599" s="21"/>
      <c r="H599" s="1"/>
      <c r="I599" s="21"/>
      <c r="J599" s="21"/>
      <c r="K599" s="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</row>
    <row r="600" spans="1:26" ht="20.25" customHeight="1">
      <c r="A600" s="21"/>
      <c r="B600" s="21"/>
      <c r="C600" s="21"/>
      <c r="D600" s="21"/>
      <c r="E600" s="21"/>
      <c r="F600" s="21"/>
      <c r="G600" s="21"/>
      <c r="H600" s="1"/>
      <c r="I600" s="21"/>
      <c r="J600" s="21"/>
      <c r="K600" s="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</row>
    <row r="601" spans="1:26" ht="20.25" customHeight="1">
      <c r="A601" s="21"/>
      <c r="B601" s="21"/>
      <c r="C601" s="21"/>
      <c r="D601" s="21"/>
      <c r="E601" s="21"/>
      <c r="F601" s="21"/>
      <c r="G601" s="21"/>
      <c r="H601" s="1"/>
      <c r="I601" s="21"/>
      <c r="J601" s="21"/>
      <c r="K601" s="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</row>
    <row r="602" spans="1:26" ht="20.25" customHeight="1">
      <c r="A602" s="21"/>
      <c r="B602" s="21"/>
      <c r="C602" s="21"/>
      <c r="D602" s="21"/>
      <c r="E602" s="21"/>
      <c r="F602" s="21"/>
      <c r="G602" s="21"/>
      <c r="H602" s="1"/>
      <c r="I602" s="21"/>
      <c r="J602" s="21"/>
      <c r="K602" s="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</row>
    <row r="603" spans="1:26" ht="20.25" customHeight="1">
      <c r="A603" s="21"/>
      <c r="B603" s="21"/>
      <c r="C603" s="21"/>
      <c r="D603" s="21"/>
      <c r="E603" s="21"/>
      <c r="F603" s="21"/>
      <c r="G603" s="21"/>
      <c r="H603" s="1"/>
      <c r="I603" s="21"/>
      <c r="J603" s="21"/>
      <c r="K603" s="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</row>
    <row r="604" spans="1:26" ht="20.25" customHeight="1">
      <c r="A604" s="21"/>
      <c r="B604" s="21"/>
      <c r="C604" s="21"/>
      <c r="D604" s="21"/>
      <c r="E604" s="21"/>
      <c r="F604" s="21"/>
      <c r="G604" s="21"/>
      <c r="H604" s="1"/>
      <c r="I604" s="21"/>
      <c r="J604" s="21"/>
      <c r="K604" s="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</row>
    <row r="605" spans="1:26" ht="20.25" customHeight="1">
      <c r="A605" s="21"/>
      <c r="B605" s="21"/>
      <c r="C605" s="21"/>
      <c r="D605" s="21"/>
      <c r="E605" s="21"/>
      <c r="F605" s="21"/>
      <c r="G605" s="21"/>
      <c r="H605" s="1"/>
      <c r="I605" s="21"/>
      <c r="J605" s="21"/>
      <c r="K605" s="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</row>
    <row r="606" spans="1:26" ht="20.25" customHeight="1">
      <c r="A606" s="21"/>
      <c r="B606" s="21"/>
      <c r="C606" s="21"/>
      <c r="D606" s="21"/>
      <c r="E606" s="21"/>
      <c r="F606" s="21"/>
      <c r="G606" s="21"/>
      <c r="H606" s="1"/>
      <c r="I606" s="21"/>
      <c r="J606" s="21"/>
      <c r="K606" s="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</row>
    <row r="607" spans="1:26" ht="20.25" customHeight="1">
      <c r="A607" s="21"/>
      <c r="B607" s="21"/>
      <c r="C607" s="21"/>
      <c r="D607" s="21"/>
      <c r="E607" s="21"/>
      <c r="F607" s="21"/>
      <c r="G607" s="21"/>
      <c r="H607" s="1"/>
      <c r="I607" s="21"/>
      <c r="J607" s="21"/>
      <c r="K607" s="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</row>
    <row r="608" spans="1:26" ht="20.25" customHeight="1">
      <c r="A608" s="21"/>
      <c r="B608" s="21"/>
      <c r="C608" s="21"/>
      <c r="D608" s="21"/>
      <c r="E608" s="21"/>
      <c r="F608" s="21"/>
      <c r="G608" s="21"/>
      <c r="H608" s="1"/>
      <c r="I608" s="21"/>
      <c r="J608" s="21"/>
      <c r="K608" s="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</row>
    <row r="609" spans="1:26" ht="20.25" customHeight="1">
      <c r="A609" s="21"/>
      <c r="B609" s="21"/>
      <c r="C609" s="21"/>
      <c r="D609" s="21"/>
      <c r="E609" s="21"/>
      <c r="F609" s="21"/>
      <c r="G609" s="21"/>
      <c r="H609" s="1"/>
      <c r="I609" s="21"/>
      <c r="J609" s="21"/>
      <c r="K609" s="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</row>
    <row r="610" spans="1:26" ht="20.25" customHeight="1">
      <c r="A610" s="21"/>
      <c r="B610" s="21"/>
      <c r="C610" s="21"/>
      <c r="D610" s="21"/>
      <c r="E610" s="21"/>
      <c r="F610" s="21"/>
      <c r="G610" s="21"/>
      <c r="H610" s="1"/>
      <c r="I610" s="21"/>
      <c r="J610" s="21"/>
      <c r="K610" s="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</row>
    <row r="611" spans="1:26" ht="20.25" customHeight="1">
      <c r="A611" s="21"/>
      <c r="B611" s="21"/>
      <c r="C611" s="21"/>
      <c r="D611" s="21"/>
      <c r="E611" s="21"/>
      <c r="F611" s="21"/>
      <c r="G611" s="21"/>
      <c r="H611" s="1"/>
      <c r="I611" s="21"/>
      <c r="J611" s="21"/>
      <c r="K611" s="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</row>
    <row r="612" spans="1:26" ht="20.25" customHeight="1">
      <c r="A612" s="21"/>
      <c r="B612" s="21"/>
      <c r="C612" s="21"/>
      <c r="D612" s="21"/>
      <c r="E612" s="21"/>
      <c r="F612" s="21"/>
      <c r="G612" s="21"/>
      <c r="H612" s="1"/>
      <c r="I612" s="21"/>
      <c r="J612" s="21"/>
      <c r="K612" s="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</row>
    <row r="613" spans="1:26" ht="20.25" customHeight="1">
      <c r="A613" s="21"/>
      <c r="B613" s="21"/>
      <c r="C613" s="21"/>
      <c r="D613" s="21"/>
      <c r="E613" s="21"/>
      <c r="F613" s="21"/>
      <c r="G613" s="21"/>
      <c r="H613" s="1"/>
      <c r="I613" s="21"/>
      <c r="J613" s="21"/>
      <c r="K613" s="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</row>
    <row r="614" spans="1:26" ht="20.25" customHeight="1">
      <c r="A614" s="21"/>
      <c r="B614" s="21"/>
      <c r="C614" s="21"/>
      <c r="D614" s="21"/>
      <c r="E614" s="21"/>
      <c r="F614" s="21"/>
      <c r="G614" s="21"/>
      <c r="H614" s="1"/>
      <c r="I614" s="21"/>
      <c r="J614" s="21"/>
      <c r="K614" s="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</row>
    <row r="615" spans="1:26" ht="20.25" customHeight="1">
      <c r="A615" s="21"/>
      <c r="B615" s="21"/>
      <c r="C615" s="21"/>
      <c r="D615" s="21"/>
      <c r="E615" s="21"/>
      <c r="F615" s="21"/>
      <c r="G615" s="21"/>
      <c r="H615" s="1"/>
      <c r="I615" s="21"/>
      <c r="J615" s="21"/>
      <c r="K615" s="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</row>
    <row r="616" spans="1:26" ht="20.25" customHeight="1">
      <c r="A616" s="21"/>
      <c r="B616" s="21"/>
      <c r="C616" s="21"/>
      <c r="D616" s="21"/>
      <c r="E616" s="21"/>
      <c r="F616" s="21"/>
      <c r="G616" s="21"/>
      <c r="H616" s="1"/>
      <c r="I616" s="21"/>
      <c r="J616" s="21"/>
      <c r="K616" s="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</row>
    <row r="617" spans="1:26" ht="20.25" customHeight="1">
      <c r="A617" s="21"/>
      <c r="B617" s="21"/>
      <c r="C617" s="21"/>
      <c r="D617" s="21"/>
      <c r="E617" s="21"/>
      <c r="F617" s="21"/>
      <c r="G617" s="21"/>
      <c r="H617" s="1"/>
      <c r="I617" s="21"/>
      <c r="J617" s="21"/>
      <c r="K617" s="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</row>
    <row r="618" spans="1:26" ht="20.25" customHeight="1">
      <c r="A618" s="21"/>
      <c r="B618" s="21"/>
      <c r="C618" s="21"/>
      <c r="D618" s="21"/>
      <c r="E618" s="21"/>
      <c r="F618" s="21"/>
      <c r="G618" s="21"/>
      <c r="H618" s="1"/>
      <c r="I618" s="21"/>
      <c r="J618" s="21"/>
      <c r="K618" s="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</row>
    <row r="619" spans="1:26" ht="20.25" customHeight="1">
      <c r="A619" s="21"/>
      <c r="B619" s="21"/>
      <c r="C619" s="21"/>
      <c r="D619" s="21"/>
      <c r="E619" s="21"/>
      <c r="F619" s="21"/>
      <c r="G619" s="21"/>
      <c r="H619" s="1"/>
      <c r="I619" s="21"/>
      <c r="J619" s="21"/>
      <c r="K619" s="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</row>
    <row r="620" spans="1:26" ht="20.25" customHeight="1">
      <c r="A620" s="21"/>
      <c r="B620" s="21"/>
      <c r="C620" s="21"/>
      <c r="D620" s="21"/>
      <c r="E620" s="21"/>
      <c r="F620" s="21"/>
      <c r="G620" s="21"/>
      <c r="H620" s="1"/>
      <c r="I620" s="21"/>
      <c r="J620" s="21"/>
      <c r="K620" s="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</row>
    <row r="621" spans="1:26" ht="20.25" customHeight="1">
      <c r="A621" s="21"/>
      <c r="B621" s="21"/>
      <c r="C621" s="21"/>
      <c r="D621" s="21"/>
      <c r="E621" s="21"/>
      <c r="F621" s="21"/>
      <c r="G621" s="21"/>
      <c r="H621" s="1"/>
      <c r="I621" s="21"/>
      <c r="J621" s="21"/>
      <c r="K621" s="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</row>
    <row r="622" spans="1:26" ht="20.25" customHeight="1">
      <c r="A622" s="21"/>
      <c r="B622" s="21"/>
      <c r="C622" s="21"/>
      <c r="D622" s="21"/>
      <c r="E622" s="21"/>
      <c r="F622" s="21"/>
      <c r="G622" s="21"/>
      <c r="H622" s="1"/>
      <c r="I622" s="21"/>
      <c r="J622" s="21"/>
      <c r="K622" s="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</row>
    <row r="623" spans="1:26" ht="20.25" customHeight="1">
      <c r="A623" s="21"/>
      <c r="B623" s="21"/>
      <c r="C623" s="21"/>
      <c r="D623" s="21"/>
      <c r="E623" s="21"/>
      <c r="F623" s="21"/>
      <c r="G623" s="21"/>
      <c r="H623" s="1"/>
      <c r="I623" s="21"/>
      <c r="J623" s="21"/>
      <c r="K623" s="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</row>
    <row r="624" spans="1:26" ht="20.25" customHeight="1">
      <c r="A624" s="21"/>
      <c r="B624" s="21"/>
      <c r="C624" s="21"/>
      <c r="D624" s="21"/>
      <c r="E624" s="21"/>
      <c r="F624" s="21"/>
      <c r="G624" s="21"/>
      <c r="H624" s="1"/>
      <c r="I624" s="21"/>
      <c r="J624" s="21"/>
      <c r="K624" s="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</row>
    <row r="625" spans="1:26" ht="20.25" customHeight="1">
      <c r="A625" s="21"/>
      <c r="B625" s="21"/>
      <c r="C625" s="21"/>
      <c r="D625" s="21"/>
      <c r="E625" s="21"/>
      <c r="F625" s="21"/>
      <c r="G625" s="21"/>
      <c r="H625" s="1"/>
      <c r="I625" s="21"/>
      <c r="J625" s="21"/>
      <c r="K625" s="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</row>
    <row r="626" spans="1:26" ht="20.25" customHeight="1">
      <c r="A626" s="21"/>
      <c r="B626" s="21"/>
      <c r="C626" s="21"/>
      <c r="D626" s="21"/>
      <c r="E626" s="21"/>
      <c r="F626" s="21"/>
      <c r="G626" s="21"/>
      <c r="H626" s="1"/>
      <c r="I626" s="21"/>
      <c r="J626" s="21"/>
      <c r="K626" s="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</row>
    <row r="627" spans="1:26" ht="20.25" customHeight="1">
      <c r="A627" s="21"/>
      <c r="B627" s="21"/>
      <c r="C627" s="21"/>
      <c r="D627" s="21"/>
      <c r="E627" s="21"/>
      <c r="F627" s="21"/>
      <c r="G627" s="21"/>
      <c r="H627" s="1"/>
      <c r="I627" s="21"/>
      <c r="J627" s="21"/>
      <c r="K627" s="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</row>
    <row r="628" spans="1:26" ht="20.25" customHeight="1">
      <c r="A628" s="21"/>
      <c r="B628" s="21"/>
      <c r="C628" s="21"/>
      <c r="D628" s="21"/>
      <c r="E628" s="21"/>
      <c r="F628" s="21"/>
      <c r="G628" s="21"/>
      <c r="H628" s="1"/>
      <c r="I628" s="21"/>
      <c r="J628" s="21"/>
      <c r="K628" s="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</row>
    <row r="629" spans="1:26" ht="20.25" customHeight="1">
      <c r="A629" s="21"/>
      <c r="B629" s="21"/>
      <c r="C629" s="21"/>
      <c r="D629" s="21"/>
      <c r="E629" s="21"/>
      <c r="F629" s="21"/>
      <c r="G629" s="21"/>
      <c r="H629" s="1"/>
      <c r="I629" s="21"/>
      <c r="J629" s="21"/>
      <c r="K629" s="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</row>
    <row r="630" spans="1:26" ht="20.25" customHeight="1">
      <c r="A630" s="21"/>
      <c r="B630" s="21"/>
      <c r="C630" s="21"/>
      <c r="D630" s="21"/>
      <c r="E630" s="21"/>
      <c r="F630" s="21"/>
      <c r="G630" s="21"/>
      <c r="H630" s="1"/>
      <c r="I630" s="21"/>
      <c r="J630" s="21"/>
      <c r="K630" s="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</row>
    <row r="631" spans="1:26" ht="20.25" customHeight="1">
      <c r="A631" s="21"/>
      <c r="B631" s="21"/>
      <c r="C631" s="21"/>
      <c r="D631" s="21"/>
      <c r="E631" s="21"/>
      <c r="F631" s="21"/>
      <c r="G631" s="21"/>
      <c r="H631" s="1"/>
      <c r="I631" s="21"/>
      <c r="J631" s="21"/>
      <c r="K631" s="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</row>
    <row r="632" spans="1:26" ht="20.25" customHeight="1">
      <c r="A632" s="21"/>
      <c r="B632" s="21"/>
      <c r="C632" s="21"/>
      <c r="D632" s="21"/>
      <c r="E632" s="21"/>
      <c r="F632" s="21"/>
      <c r="G632" s="21"/>
      <c r="H632" s="1"/>
      <c r="I632" s="21"/>
      <c r="J632" s="21"/>
      <c r="K632" s="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</row>
    <row r="633" spans="1:26" ht="20.25" customHeight="1">
      <c r="A633" s="21"/>
      <c r="B633" s="21"/>
      <c r="C633" s="21"/>
      <c r="D633" s="21"/>
      <c r="E633" s="21"/>
      <c r="F633" s="21"/>
      <c r="G633" s="21"/>
      <c r="H633" s="1"/>
      <c r="I633" s="21"/>
      <c r="J633" s="21"/>
      <c r="K633" s="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</row>
    <row r="634" spans="1:26" ht="20.25" customHeight="1">
      <c r="A634" s="21"/>
      <c r="B634" s="21"/>
      <c r="C634" s="21"/>
      <c r="D634" s="21"/>
      <c r="E634" s="21"/>
      <c r="F634" s="21"/>
      <c r="G634" s="21"/>
      <c r="H634" s="1"/>
      <c r="I634" s="21"/>
      <c r="J634" s="21"/>
      <c r="K634" s="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</row>
    <row r="635" spans="1:26" ht="20.25" customHeight="1">
      <c r="A635" s="21"/>
      <c r="B635" s="21"/>
      <c r="C635" s="21"/>
      <c r="D635" s="21"/>
      <c r="E635" s="21"/>
      <c r="F635" s="21"/>
      <c r="G635" s="21"/>
      <c r="H635" s="1"/>
      <c r="I635" s="21"/>
      <c r="J635" s="21"/>
      <c r="K635" s="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</row>
    <row r="636" spans="1:26" ht="20.25" customHeight="1">
      <c r="A636" s="21"/>
      <c r="B636" s="21"/>
      <c r="C636" s="21"/>
      <c r="D636" s="21"/>
      <c r="E636" s="21"/>
      <c r="F636" s="21"/>
      <c r="G636" s="21"/>
      <c r="H636" s="1"/>
      <c r="I636" s="21"/>
      <c r="J636" s="21"/>
      <c r="K636" s="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</row>
    <row r="637" spans="1:26" ht="20.25" customHeight="1">
      <c r="A637" s="21"/>
      <c r="B637" s="21"/>
      <c r="C637" s="21"/>
      <c r="D637" s="21"/>
      <c r="E637" s="21"/>
      <c r="F637" s="21"/>
      <c r="G637" s="21"/>
      <c r="H637" s="1"/>
      <c r="I637" s="21"/>
      <c r="J637" s="21"/>
      <c r="K637" s="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</row>
    <row r="638" spans="1:26" ht="20.25" customHeight="1">
      <c r="A638" s="21"/>
      <c r="B638" s="21"/>
      <c r="C638" s="21"/>
      <c r="D638" s="21"/>
      <c r="E638" s="21"/>
      <c r="F638" s="21"/>
      <c r="G638" s="21"/>
      <c r="H638" s="1"/>
      <c r="I638" s="21"/>
      <c r="J638" s="21"/>
      <c r="K638" s="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</row>
    <row r="639" spans="1:26" ht="20.25" customHeight="1">
      <c r="A639" s="21"/>
      <c r="B639" s="21"/>
      <c r="C639" s="21"/>
      <c r="D639" s="21"/>
      <c r="E639" s="21"/>
      <c r="F639" s="21"/>
      <c r="G639" s="21"/>
      <c r="H639" s="1"/>
      <c r="I639" s="21"/>
      <c r="J639" s="21"/>
      <c r="K639" s="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</row>
    <row r="640" spans="1:26" ht="20.25" customHeight="1">
      <c r="A640" s="21"/>
      <c r="B640" s="21"/>
      <c r="C640" s="21"/>
      <c r="D640" s="21"/>
      <c r="E640" s="21"/>
      <c r="F640" s="21"/>
      <c r="G640" s="21"/>
      <c r="H640" s="1"/>
      <c r="I640" s="21"/>
      <c r="J640" s="21"/>
      <c r="K640" s="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</row>
    <row r="641" spans="1:26" ht="20.25" customHeight="1">
      <c r="A641" s="21"/>
      <c r="B641" s="21"/>
      <c r="C641" s="21"/>
      <c r="D641" s="21"/>
      <c r="E641" s="21"/>
      <c r="F641" s="21"/>
      <c r="G641" s="21"/>
      <c r="H641" s="1"/>
      <c r="I641" s="21"/>
      <c r="J641" s="21"/>
      <c r="K641" s="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</row>
    <row r="642" spans="1:26" ht="20.25" customHeight="1">
      <c r="A642" s="21"/>
      <c r="B642" s="21"/>
      <c r="C642" s="21"/>
      <c r="D642" s="21"/>
      <c r="E642" s="21"/>
      <c r="F642" s="21"/>
      <c r="G642" s="21"/>
      <c r="H642" s="1"/>
      <c r="I642" s="21"/>
      <c r="J642" s="21"/>
      <c r="K642" s="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</row>
    <row r="643" spans="1:26" ht="20.25" customHeight="1">
      <c r="A643" s="21"/>
      <c r="B643" s="21"/>
      <c r="C643" s="21"/>
      <c r="D643" s="21"/>
      <c r="E643" s="21"/>
      <c r="F643" s="21"/>
      <c r="G643" s="21"/>
      <c r="H643" s="1"/>
      <c r="I643" s="21"/>
      <c r="J643" s="21"/>
      <c r="K643" s="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</row>
    <row r="644" spans="1:26" ht="20.25" customHeight="1">
      <c r="A644" s="21"/>
      <c r="B644" s="21"/>
      <c r="C644" s="21"/>
      <c r="D644" s="21"/>
      <c r="E644" s="21"/>
      <c r="F644" s="21"/>
      <c r="G644" s="21"/>
      <c r="H644" s="1"/>
      <c r="I644" s="21"/>
      <c r="J644" s="21"/>
      <c r="K644" s="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</row>
    <row r="645" spans="1:26" ht="20.25" customHeight="1">
      <c r="A645" s="21"/>
      <c r="B645" s="21"/>
      <c r="C645" s="21"/>
      <c r="D645" s="21"/>
      <c r="E645" s="21"/>
      <c r="F645" s="21"/>
      <c r="G645" s="21"/>
      <c r="H645" s="1"/>
      <c r="I645" s="21"/>
      <c r="J645" s="21"/>
      <c r="K645" s="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</row>
    <row r="646" spans="1:26" ht="20.25" customHeight="1">
      <c r="A646" s="21"/>
      <c r="B646" s="21"/>
      <c r="C646" s="21"/>
      <c r="D646" s="21"/>
      <c r="E646" s="21"/>
      <c r="F646" s="21"/>
      <c r="G646" s="21"/>
      <c r="H646" s="1"/>
      <c r="I646" s="21"/>
      <c r="J646" s="21"/>
      <c r="K646" s="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</row>
    <row r="647" spans="1:26" ht="20.25" customHeight="1">
      <c r="A647" s="21"/>
      <c r="B647" s="21"/>
      <c r="C647" s="21"/>
      <c r="D647" s="21"/>
      <c r="E647" s="21"/>
      <c r="F647" s="21"/>
      <c r="G647" s="21"/>
      <c r="H647" s="1"/>
      <c r="I647" s="21"/>
      <c r="J647" s="21"/>
      <c r="K647" s="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</row>
    <row r="648" spans="1:26" ht="20.25" customHeight="1">
      <c r="A648" s="21"/>
      <c r="B648" s="21"/>
      <c r="C648" s="21"/>
      <c r="D648" s="21"/>
      <c r="E648" s="21"/>
      <c r="F648" s="21"/>
      <c r="G648" s="21"/>
      <c r="H648" s="1"/>
      <c r="I648" s="21"/>
      <c r="J648" s="21"/>
      <c r="K648" s="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</row>
    <row r="649" spans="1:26" ht="20.25" customHeight="1">
      <c r="A649" s="21"/>
      <c r="B649" s="21"/>
      <c r="C649" s="21"/>
      <c r="D649" s="21"/>
      <c r="E649" s="21"/>
      <c r="F649" s="21"/>
      <c r="G649" s="21"/>
      <c r="H649" s="1"/>
      <c r="I649" s="21"/>
      <c r="J649" s="21"/>
      <c r="K649" s="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</row>
    <row r="650" spans="1:26" ht="20.25" customHeight="1">
      <c r="A650" s="21"/>
      <c r="B650" s="21"/>
      <c r="C650" s="21"/>
      <c r="D650" s="21"/>
      <c r="E650" s="21"/>
      <c r="F650" s="21"/>
      <c r="G650" s="21"/>
      <c r="H650" s="1"/>
      <c r="I650" s="21"/>
      <c r="J650" s="21"/>
      <c r="K650" s="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</row>
    <row r="651" spans="1:26" ht="20.25" customHeight="1">
      <c r="A651" s="21"/>
      <c r="B651" s="21"/>
      <c r="C651" s="21"/>
      <c r="D651" s="21"/>
      <c r="E651" s="21"/>
      <c r="F651" s="21"/>
      <c r="G651" s="21"/>
      <c r="H651" s="1"/>
      <c r="I651" s="21"/>
      <c r="J651" s="21"/>
      <c r="K651" s="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</row>
    <row r="652" spans="1:26" ht="20.25" customHeight="1">
      <c r="A652" s="21"/>
      <c r="B652" s="21"/>
      <c r="C652" s="21"/>
      <c r="D652" s="21"/>
      <c r="E652" s="21"/>
      <c r="F652" s="21"/>
      <c r="G652" s="21"/>
      <c r="H652" s="1"/>
      <c r="I652" s="21"/>
      <c r="J652" s="21"/>
      <c r="K652" s="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</row>
    <row r="653" spans="1:26" ht="20.25" customHeight="1">
      <c r="A653" s="21"/>
      <c r="B653" s="21"/>
      <c r="C653" s="21"/>
      <c r="D653" s="21"/>
      <c r="E653" s="21"/>
      <c r="F653" s="21"/>
      <c r="G653" s="21"/>
      <c r="H653" s="1"/>
      <c r="I653" s="21"/>
      <c r="J653" s="21"/>
      <c r="K653" s="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</row>
    <row r="654" spans="1:26" ht="20.25" customHeight="1">
      <c r="A654" s="21"/>
      <c r="B654" s="21"/>
      <c r="C654" s="21"/>
      <c r="D654" s="21"/>
      <c r="E654" s="21"/>
      <c r="F654" s="21"/>
      <c r="G654" s="21"/>
      <c r="H654" s="1"/>
      <c r="I654" s="21"/>
      <c r="J654" s="21"/>
      <c r="K654" s="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</row>
    <row r="655" spans="1:26" ht="20.25" customHeight="1">
      <c r="A655" s="21"/>
      <c r="B655" s="21"/>
      <c r="C655" s="21"/>
      <c r="D655" s="21"/>
      <c r="E655" s="21"/>
      <c r="F655" s="21"/>
      <c r="G655" s="21"/>
      <c r="H655" s="1"/>
      <c r="I655" s="21"/>
      <c r="J655" s="21"/>
      <c r="K655" s="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</row>
    <row r="656" spans="1:26" ht="20.25" customHeight="1">
      <c r="A656" s="21"/>
      <c r="B656" s="21"/>
      <c r="C656" s="21"/>
      <c r="D656" s="21"/>
      <c r="E656" s="21"/>
      <c r="F656" s="21"/>
      <c r="G656" s="21"/>
      <c r="H656" s="1"/>
      <c r="I656" s="21"/>
      <c r="J656" s="21"/>
      <c r="K656" s="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</row>
    <row r="657" spans="1:26" ht="20.25" customHeight="1">
      <c r="A657" s="21"/>
      <c r="B657" s="21"/>
      <c r="C657" s="21"/>
      <c r="D657" s="21"/>
      <c r="E657" s="21"/>
      <c r="F657" s="21"/>
      <c r="G657" s="21"/>
      <c r="H657" s="1"/>
      <c r="I657" s="21"/>
      <c r="J657" s="21"/>
      <c r="K657" s="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</row>
    <row r="658" spans="1:26" ht="20.25" customHeight="1">
      <c r="A658" s="21"/>
      <c r="B658" s="21"/>
      <c r="C658" s="21"/>
      <c r="D658" s="21"/>
      <c r="E658" s="21"/>
      <c r="F658" s="21"/>
      <c r="G658" s="21"/>
      <c r="H658" s="1"/>
      <c r="I658" s="21"/>
      <c r="J658" s="21"/>
      <c r="K658" s="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</row>
    <row r="659" spans="1:26" ht="20.25" customHeight="1">
      <c r="A659" s="21"/>
      <c r="B659" s="21"/>
      <c r="C659" s="21"/>
      <c r="D659" s="21"/>
      <c r="E659" s="21"/>
      <c r="F659" s="21"/>
      <c r="G659" s="21"/>
      <c r="H659" s="1"/>
      <c r="I659" s="21"/>
      <c r="J659" s="21"/>
      <c r="K659" s="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</row>
    <row r="660" spans="1:26" ht="20.25" customHeight="1">
      <c r="A660" s="21"/>
      <c r="B660" s="21"/>
      <c r="C660" s="21"/>
      <c r="D660" s="21"/>
      <c r="E660" s="21"/>
      <c r="F660" s="21"/>
      <c r="G660" s="21"/>
      <c r="H660" s="1"/>
      <c r="I660" s="21"/>
      <c r="J660" s="21"/>
      <c r="K660" s="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</row>
    <row r="661" spans="1:26" ht="20.25" customHeight="1">
      <c r="A661" s="21"/>
      <c r="B661" s="21"/>
      <c r="C661" s="21"/>
      <c r="D661" s="21"/>
      <c r="E661" s="21"/>
      <c r="F661" s="21"/>
      <c r="G661" s="21"/>
      <c r="H661" s="1"/>
      <c r="I661" s="21"/>
      <c r="J661" s="21"/>
      <c r="K661" s="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</row>
    <row r="662" spans="1:26" ht="20.25" customHeight="1">
      <c r="A662" s="21"/>
      <c r="B662" s="21"/>
      <c r="C662" s="21"/>
      <c r="D662" s="21"/>
      <c r="E662" s="21"/>
      <c r="F662" s="21"/>
      <c r="G662" s="21"/>
      <c r="H662" s="1"/>
      <c r="I662" s="21"/>
      <c r="J662" s="21"/>
      <c r="K662" s="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</row>
    <row r="663" spans="1:26" ht="20.25" customHeight="1">
      <c r="A663" s="21"/>
      <c r="B663" s="21"/>
      <c r="C663" s="21"/>
      <c r="D663" s="21"/>
      <c r="E663" s="21"/>
      <c r="F663" s="21"/>
      <c r="G663" s="21"/>
      <c r="H663" s="1"/>
      <c r="I663" s="21"/>
      <c r="J663" s="21"/>
      <c r="K663" s="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</row>
    <row r="664" spans="1:26" ht="20.25" customHeight="1">
      <c r="A664" s="21"/>
      <c r="B664" s="21"/>
      <c r="C664" s="21"/>
      <c r="D664" s="21"/>
      <c r="E664" s="21"/>
      <c r="F664" s="21"/>
      <c r="G664" s="21"/>
      <c r="H664" s="1"/>
      <c r="I664" s="21"/>
      <c r="J664" s="21"/>
      <c r="K664" s="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</row>
    <row r="665" spans="1:26" ht="20.25" customHeight="1">
      <c r="A665" s="21"/>
      <c r="B665" s="21"/>
      <c r="C665" s="21"/>
      <c r="D665" s="21"/>
      <c r="E665" s="21"/>
      <c r="F665" s="21"/>
      <c r="G665" s="21"/>
      <c r="H665" s="1"/>
      <c r="I665" s="21"/>
      <c r="J665" s="21"/>
      <c r="K665" s="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</row>
    <row r="666" spans="1:26" ht="20.25" customHeight="1">
      <c r="A666" s="21"/>
      <c r="B666" s="21"/>
      <c r="C666" s="21"/>
      <c r="D666" s="21"/>
      <c r="E666" s="21"/>
      <c r="F666" s="21"/>
      <c r="G666" s="21"/>
      <c r="H666" s="1"/>
      <c r="I666" s="21"/>
      <c r="J666" s="21"/>
      <c r="K666" s="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</row>
    <row r="667" spans="1:26" ht="20.25" customHeight="1">
      <c r="A667" s="21"/>
      <c r="B667" s="21"/>
      <c r="C667" s="21"/>
      <c r="D667" s="21"/>
      <c r="E667" s="21"/>
      <c r="F667" s="21"/>
      <c r="G667" s="21"/>
      <c r="H667" s="1"/>
      <c r="I667" s="21"/>
      <c r="J667" s="21"/>
      <c r="K667" s="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</row>
    <row r="668" spans="1:26" ht="20.25" customHeight="1">
      <c r="A668" s="21"/>
      <c r="B668" s="21"/>
      <c r="C668" s="21"/>
      <c r="D668" s="21"/>
      <c r="E668" s="21"/>
      <c r="F668" s="21"/>
      <c r="G668" s="21"/>
      <c r="H668" s="1"/>
      <c r="I668" s="21"/>
      <c r="J668" s="21"/>
      <c r="K668" s="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</row>
    <row r="669" spans="1:26" ht="20.25" customHeight="1">
      <c r="A669" s="21"/>
      <c r="B669" s="21"/>
      <c r="C669" s="21"/>
      <c r="D669" s="21"/>
      <c r="E669" s="21"/>
      <c r="F669" s="21"/>
      <c r="G669" s="21"/>
      <c r="H669" s="1"/>
      <c r="I669" s="21"/>
      <c r="J669" s="21"/>
      <c r="K669" s="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</row>
    <row r="670" spans="1:26" ht="20.25" customHeight="1">
      <c r="A670" s="21"/>
      <c r="B670" s="21"/>
      <c r="C670" s="21"/>
      <c r="D670" s="21"/>
      <c r="E670" s="21"/>
      <c r="F670" s="21"/>
      <c r="G670" s="21"/>
      <c r="H670" s="1"/>
      <c r="I670" s="21"/>
      <c r="J670" s="21"/>
      <c r="K670" s="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</row>
    <row r="671" spans="1:26" ht="20.25" customHeight="1">
      <c r="A671" s="21"/>
      <c r="B671" s="21"/>
      <c r="C671" s="21"/>
      <c r="D671" s="21"/>
      <c r="E671" s="21"/>
      <c r="F671" s="21"/>
      <c r="G671" s="21"/>
      <c r="H671" s="1"/>
      <c r="I671" s="21"/>
      <c r="J671" s="21"/>
      <c r="K671" s="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</row>
    <row r="672" spans="1:26" ht="20.25" customHeight="1">
      <c r="A672" s="21"/>
      <c r="B672" s="21"/>
      <c r="C672" s="21"/>
      <c r="D672" s="21"/>
      <c r="E672" s="21"/>
      <c r="F672" s="21"/>
      <c r="G672" s="21"/>
      <c r="H672" s="1"/>
      <c r="I672" s="21"/>
      <c r="J672" s="21"/>
      <c r="K672" s="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</row>
    <row r="673" spans="1:26" ht="20.25" customHeight="1">
      <c r="A673" s="21"/>
      <c r="B673" s="21"/>
      <c r="C673" s="21"/>
      <c r="D673" s="21"/>
      <c r="E673" s="21"/>
      <c r="F673" s="21"/>
      <c r="G673" s="21"/>
      <c r="H673" s="1"/>
      <c r="I673" s="21"/>
      <c r="J673" s="21"/>
      <c r="K673" s="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</row>
    <row r="674" spans="1:26" ht="20.25" customHeight="1">
      <c r="A674" s="21"/>
      <c r="B674" s="21"/>
      <c r="C674" s="21"/>
      <c r="D674" s="21"/>
      <c r="E674" s="21"/>
      <c r="F674" s="21"/>
      <c r="G674" s="21"/>
      <c r="H674" s="1"/>
      <c r="I674" s="21"/>
      <c r="J674" s="21"/>
      <c r="K674" s="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</row>
    <row r="675" spans="1:26" ht="20.25" customHeight="1">
      <c r="A675" s="21"/>
      <c r="B675" s="21"/>
      <c r="C675" s="21"/>
      <c r="D675" s="21"/>
      <c r="E675" s="21"/>
      <c r="F675" s="21"/>
      <c r="G675" s="21"/>
      <c r="H675" s="1"/>
      <c r="I675" s="21"/>
      <c r="J675" s="21"/>
      <c r="K675" s="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</row>
    <row r="676" spans="1:26" ht="20.25" customHeight="1">
      <c r="A676" s="21"/>
      <c r="B676" s="21"/>
      <c r="C676" s="21"/>
      <c r="D676" s="21"/>
      <c r="E676" s="21"/>
      <c r="F676" s="21"/>
      <c r="G676" s="21"/>
      <c r="H676" s="1"/>
      <c r="I676" s="21"/>
      <c r="J676" s="21"/>
      <c r="K676" s="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</row>
    <row r="677" spans="1:26" ht="20.25" customHeight="1">
      <c r="A677" s="21"/>
      <c r="B677" s="21"/>
      <c r="C677" s="21"/>
      <c r="D677" s="21"/>
      <c r="E677" s="21"/>
      <c r="F677" s="21"/>
      <c r="G677" s="21"/>
      <c r="H677" s="1"/>
      <c r="I677" s="21"/>
      <c r="J677" s="21"/>
      <c r="K677" s="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</row>
    <row r="678" spans="1:26" ht="20.25" customHeight="1">
      <c r="A678" s="21"/>
      <c r="B678" s="21"/>
      <c r="C678" s="21"/>
      <c r="D678" s="21"/>
      <c r="E678" s="21"/>
      <c r="F678" s="21"/>
      <c r="G678" s="21"/>
      <c r="H678" s="1"/>
      <c r="I678" s="21"/>
      <c r="J678" s="21"/>
      <c r="K678" s="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</row>
    <row r="679" spans="1:26" ht="20.25" customHeight="1">
      <c r="A679" s="21"/>
      <c r="B679" s="21"/>
      <c r="C679" s="21"/>
      <c r="D679" s="21"/>
      <c r="E679" s="21"/>
      <c r="F679" s="21"/>
      <c r="G679" s="21"/>
      <c r="H679" s="1"/>
      <c r="I679" s="21"/>
      <c r="J679" s="21"/>
      <c r="K679" s="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</row>
    <row r="680" spans="1:26" ht="20.25" customHeight="1">
      <c r="A680" s="21"/>
      <c r="B680" s="21"/>
      <c r="C680" s="21"/>
      <c r="D680" s="21"/>
      <c r="E680" s="21"/>
      <c r="F680" s="21"/>
      <c r="G680" s="21"/>
      <c r="H680" s="1"/>
      <c r="I680" s="21"/>
      <c r="J680" s="21"/>
      <c r="K680" s="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</row>
    <row r="681" spans="1:26" ht="20.25" customHeight="1">
      <c r="A681" s="21"/>
      <c r="B681" s="21"/>
      <c r="C681" s="21"/>
      <c r="D681" s="21"/>
      <c r="E681" s="21"/>
      <c r="F681" s="21"/>
      <c r="G681" s="21"/>
      <c r="H681" s="1"/>
      <c r="I681" s="21"/>
      <c r="J681" s="21"/>
      <c r="K681" s="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</row>
    <row r="682" spans="1:26" ht="20.25" customHeight="1">
      <c r="A682" s="21"/>
      <c r="B682" s="21"/>
      <c r="C682" s="21"/>
      <c r="D682" s="21"/>
      <c r="E682" s="21"/>
      <c r="F682" s="21"/>
      <c r="G682" s="21"/>
      <c r="H682" s="1"/>
      <c r="I682" s="21"/>
      <c r="J682" s="21"/>
      <c r="K682" s="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</row>
    <row r="683" spans="1:26" ht="20.25" customHeight="1">
      <c r="A683" s="21"/>
      <c r="B683" s="21"/>
      <c r="C683" s="21"/>
      <c r="D683" s="21"/>
      <c r="E683" s="21"/>
      <c r="F683" s="21"/>
      <c r="G683" s="21"/>
      <c r="H683" s="1"/>
      <c r="I683" s="21"/>
      <c r="J683" s="21"/>
      <c r="K683" s="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</row>
    <row r="684" spans="1:26" ht="20.25" customHeight="1">
      <c r="A684" s="21"/>
      <c r="B684" s="21"/>
      <c r="C684" s="21"/>
      <c r="D684" s="21"/>
      <c r="E684" s="21"/>
      <c r="F684" s="21"/>
      <c r="G684" s="21"/>
      <c r="H684" s="1"/>
      <c r="I684" s="21"/>
      <c r="J684" s="21"/>
      <c r="K684" s="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</row>
    <row r="685" spans="1:26" ht="20.25" customHeight="1">
      <c r="A685" s="21"/>
      <c r="B685" s="21"/>
      <c r="C685" s="21"/>
      <c r="D685" s="21"/>
      <c r="E685" s="21"/>
      <c r="F685" s="21"/>
      <c r="G685" s="21"/>
      <c r="H685" s="1"/>
      <c r="I685" s="21"/>
      <c r="J685" s="21"/>
      <c r="K685" s="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</row>
    <row r="686" spans="1:26" ht="20.25" customHeight="1">
      <c r="A686" s="21"/>
      <c r="B686" s="21"/>
      <c r="C686" s="21"/>
      <c r="D686" s="21"/>
      <c r="E686" s="21"/>
      <c r="F686" s="21"/>
      <c r="G686" s="21"/>
      <c r="H686" s="1"/>
      <c r="I686" s="21"/>
      <c r="J686" s="21"/>
      <c r="K686" s="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</row>
    <row r="687" spans="1:26" ht="20.25" customHeight="1">
      <c r="A687" s="21"/>
      <c r="B687" s="21"/>
      <c r="C687" s="21"/>
      <c r="D687" s="21"/>
      <c r="E687" s="21"/>
      <c r="F687" s="21"/>
      <c r="G687" s="21"/>
      <c r="H687" s="1"/>
      <c r="I687" s="21"/>
      <c r="J687" s="21"/>
      <c r="K687" s="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</row>
    <row r="688" spans="1:26" ht="20.25" customHeight="1">
      <c r="A688" s="21"/>
      <c r="B688" s="21"/>
      <c r="C688" s="21"/>
      <c r="D688" s="21"/>
      <c r="E688" s="21"/>
      <c r="F688" s="21"/>
      <c r="G688" s="21"/>
      <c r="H688" s="1"/>
      <c r="I688" s="21"/>
      <c r="J688" s="21"/>
      <c r="K688" s="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</row>
    <row r="689" spans="1:26" ht="20.25" customHeight="1">
      <c r="A689" s="21"/>
      <c r="B689" s="21"/>
      <c r="C689" s="21"/>
      <c r="D689" s="21"/>
      <c r="E689" s="21"/>
      <c r="F689" s="21"/>
      <c r="G689" s="21"/>
      <c r="H689" s="1"/>
      <c r="I689" s="21"/>
      <c r="J689" s="21"/>
      <c r="K689" s="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</row>
    <row r="690" spans="1:26" ht="20.25" customHeight="1">
      <c r="A690" s="21"/>
      <c r="B690" s="21"/>
      <c r="C690" s="21"/>
      <c r="D690" s="21"/>
      <c r="E690" s="21"/>
      <c r="F690" s="21"/>
      <c r="G690" s="21"/>
      <c r="H690" s="1"/>
      <c r="I690" s="21"/>
      <c r="J690" s="21"/>
      <c r="K690" s="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</row>
    <row r="691" spans="1:26" ht="20.25" customHeight="1">
      <c r="A691" s="21"/>
      <c r="B691" s="21"/>
      <c r="C691" s="21"/>
      <c r="D691" s="21"/>
      <c r="E691" s="21"/>
      <c r="F691" s="21"/>
      <c r="G691" s="21"/>
      <c r="H691" s="1"/>
      <c r="I691" s="21"/>
      <c r="J691" s="21"/>
      <c r="K691" s="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</row>
    <row r="692" spans="1:26" ht="20.25" customHeight="1">
      <c r="A692" s="21"/>
      <c r="B692" s="21"/>
      <c r="C692" s="21"/>
      <c r="D692" s="21"/>
      <c r="E692" s="21"/>
      <c r="F692" s="21"/>
      <c r="G692" s="21"/>
      <c r="H692" s="1"/>
      <c r="I692" s="21"/>
      <c r="J692" s="21"/>
      <c r="K692" s="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</row>
    <row r="693" spans="1:26" ht="20.25" customHeight="1">
      <c r="A693" s="21"/>
      <c r="B693" s="21"/>
      <c r="C693" s="21"/>
      <c r="D693" s="21"/>
      <c r="E693" s="21"/>
      <c r="F693" s="21"/>
      <c r="G693" s="21"/>
      <c r="H693" s="1"/>
      <c r="I693" s="21"/>
      <c r="J693" s="21"/>
      <c r="K693" s="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</row>
    <row r="694" spans="1:26" ht="20.25" customHeight="1">
      <c r="A694" s="21"/>
      <c r="B694" s="21"/>
      <c r="C694" s="21"/>
      <c r="D694" s="21"/>
      <c r="E694" s="21"/>
      <c r="F694" s="21"/>
      <c r="G694" s="21"/>
      <c r="H694" s="1"/>
      <c r="I694" s="21"/>
      <c r="J694" s="21"/>
      <c r="K694" s="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</row>
    <row r="695" spans="1:26" ht="20.25" customHeight="1">
      <c r="A695" s="21"/>
      <c r="B695" s="21"/>
      <c r="C695" s="21"/>
      <c r="D695" s="21"/>
      <c r="E695" s="21"/>
      <c r="F695" s="21"/>
      <c r="G695" s="21"/>
      <c r="H695" s="1"/>
      <c r="I695" s="21"/>
      <c r="J695" s="21"/>
      <c r="K695" s="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</row>
    <row r="696" spans="1:26" ht="20.25" customHeight="1">
      <c r="A696" s="21"/>
      <c r="B696" s="21"/>
      <c r="C696" s="21"/>
      <c r="D696" s="21"/>
      <c r="E696" s="21"/>
      <c r="F696" s="21"/>
      <c r="G696" s="21"/>
      <c r="H696" s="1"/>
      <c r="I696" s="21"/>
      <c r="J696" s="21"/>
      <c r="K696" s="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</row>
    <row r="697" spans="1:26" ht="20.25" customHeight="1">
      <c r="A697" s="21"/>
      <c r="B697" s="21"/>
      <c r="C697" s="21"/>
      <c r="D697" s="21"/>
      <c r="E697" s="21"/>
      <c r="F697" s="21"/>
      <c r="G697" s="21"/>
      <c r="H697" s="1"/>
      <c r="I697" s="21"/>
      <c r="J697" s="21"/>
      <c r="K697" s="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</row>
    <row r="698" spans="1:26" ht="20.25" customHeight="1">
      <c r="A698" s="21"/>
      <c r="B698" s="21"/>
      <c r="C698" s="21"/>
      <c r="D698" s="21"/>
      <c r="E698" s="21"/>
      <c r="F698" s="21"/>
      <c r="G698" s="21"/>
      <c r="H698" s="1"/>
      <c r="I698" s="21"/>
      <c r="J698" s="21"/>
      <c r="K698" s="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</row>
    <row r="699" spans="1:26" ht="20.25" customHeight="1">
      <c r="A699" s="21"/>
      <c r="B699" s="21"/>
      <c r="C699" s="21"/>
      <c r="D699" s="21"/>
      <c r="E699" s="21"/>
      <c r="F699" s="21"/>
      <c r="G699" s="21"/>
      <c r="H699" s="1"/>
      <c r="I699" s="21"/>
      <c r="J699" s="21"/>
      <c r="K699" s="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</row>
    <row r="700" spans="1:26" ht="20.25" customHeight="1">
      <c r="A700" s="21"/>
      <c r="B700" s="21"/>
      <c r="C700" s="21"/>
      <c r="D700" s="21"/>
      <c r="E700" s="21"/>
      <c r="F700" s="21"/>
      <c r="G700" s="21"/>
      <c r="H700" s="1"/>
      <c r="I700" s="21"/>
      <c r="J700" s="21"/>
      <c r="K700" s="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</row>
    <row r="701" spans="1:26" ht="20.25" customHeight="1">
      <c r="A701" s="21"/>
      <c r="B701" s="21"/>
      <c r="C701" s="21"/>
      <c r="D701" s="21"/>
      <c r="E701" s="21"/>
      <c r="F701" s="21"/>
      <c r="G701" s="21"/>
      <c r="H701" s="1"/>
      <c r="I701" s="21"/>
      <c r="J701" s="21"/>
      <c r="K701" s="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</row>
    <row r="702" spans="1:26" ht="20.25" customHeight="1">
      <c r="A702" s="21"/>
      <c r="B702" s="21"/>
      <c r="C702" s="21"/>
      <c r="D702" s="21"/>
      <c r="E702" s="21"/>
      <c r="F702" s="21"/>
      <c r="G702" s="21"/>
      <c r="H702" s="1"/>
      <c r="I702" s="21"/>
      <c r="J702" s="21"/>
      <c r="K702" s="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</row>
    <row r="703" spans="1:26" ht="20.25" customHeight="1">
      <c r="A703" s="21"/>
      <c r="B703" s="21"/>
      <c r="C703" s="21"/>
      <c r="D703" s="21"/>
      <c r="E703" s="21"/>
      <c r="F703" s="21"/>
      <c r="G703" s="21"/>
      <c r="H703" s="1"/>
      <c r="I703" s="21"/>
      <c r="J703" s="21"/>
      <c r="K703" s="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</row>
    <row r="704" spans="1:26" ht="20.25" customHeight="1">
      <c r="A704" s="21"/>
      <c r="B704" s="21"/>
      <c r="C704" s="21"/>
      <c r="D704" s="21"/>
      <c r="E704" s="21"/>
      <c r="F704" s="21"/>
      <c r="G704" s="21"/>
      <c r="H704" s="1"/>
      <c r="I704" s="21"/>
      <c r="J704" s="21"/>
      <c r="K704" s="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</row>
    <row r="705" spans="1:26" ht="20.25" customHeight="1">
      <c r="A705" s="21"/>
      <c r="B705" s="21"/>
      <c r="C705" s="21"/>
      <c r="D705" s="21"/>
      <c r="E705" s="21"/>
      <c r="F705" s="21"/>
      <c r="G705" s="21"/>
      <c r="H705" s="1"/>
      <c r="I705" s="21"/>
      <c r="J705" s="21"/>
      <c r="K705" s="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</row>
    <row r="706" spans="1:26" ht="20.25" customHeight="1">
      <c r="A706" s="21"/>
      <c r="B706" s="21"/>
      <c r="C706" s="21"/>
      <c r="D706" s="21"/>
      <c r="E706" s="21"/>
      <c r="F706" s="21"/>
      <c r="G706" s="21"/>
      <c r="H706" s="1"/>
      <c r="I706" s="21"/>
      <c r="J706" s="21"/>
      <c r="K706" s="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</row>
    <row r="707" spans="1:26" ht="20.25" customHeight="1">
      <c r="A707" s="21"/>
      <c r="B707" s="21"/>
      <c r="C707" s="21"/>
      <c r="D707" s="21"/>
      <c r="E707" s="21"/>
      <c r="F707" s="21"/>
      <c r="G707" s="21"/>
      <c r="H707" s="1"/>
      <c r="I707" s="21"/>
      <c r="J707" s="21"/>
      <c r="K707" s="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</row>
    <row r="708" spans="1:26" ht="20.25" customHeight="1">
      <c r="A708" s="21"/>
      <c r="B708" s="21"/>
      <c r="C708" s="21"/>
      <c r="D708" s="21"/>
      <c r="E708" s="21"/>
      <c r="F708" s="21"/>
      <c r="G708" s="21"/>
      <c r="H708" s="1"/>
      <c r="I708" s="21"/>
      <c r="J708" s="21"/>
      <c r="K708" s="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</row>
    <row r="709" spans="1:26" ht="20.25" customHeight="1">
      <c r="A709" s="21"/>
      <c r="B709" s="21"/>
      <c r="C709" s="21"/>
      <c r="D709" s="21"/>
      <c r="E709" s="21"/>
      <c r="F709" s="21"/>
      <c r="G709" s="21"/>
      <c r="H709" s="1"/>
      <c r="I709" s="21"/>
      <c r="J709" s="21"/>
      <c r="K709" s="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</row>
    <row r="710" spans="1:26" ht="20.25" customHeight="1">
      <c r="A710" s="21"/>
      <c r="B710" s="21"/>
      <c r="C710" s="21"/>
      <c r="D710" s="21"/>
      <c r="E710" s="21"/>
      <c r="F710" s="21"/>
      <c r="G710" s="21"/>
      <c r="H710" s="1"/>
      <c r="I710" s="21"/>
      <c r="J710" s="21"/>
      <c r="K710" s="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</row>
    <row r="711" spans="1:26" ht="20.25" customHeight="1">
      <c r="A711" s="21"/>
      <c r="B711" s="21"/>
      <c r="C711" s="21"/>
      <c r="D711" s="21"/>
      <c r="E711" s="21"/>
      <c r="F711" s="21"/>
      <c r="G711" s="21"/>
      <c r="H711" s="1"/>
      <c r="I711" s="21"/>
      <c r="J711" s="21"/>
      <c r="K711" s="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</row>
    <row r="712" spans="1:26" ht="20.25" customHeight="1">
      <c r="A712" s="21"/>
      <c r="B712" s="21"/>
      <c r="C712" s="21"/>
      <c r="D712" s="21"/>
      <c r="E712" s="21"/>
      <c r="F712" s="21"/>
      <c r="G712" s="21"/>
      <c r="H712" s="1"/>
      <c r="I712" s="21"/>
      <c r="J712" s="21"/>
      <c r="K712" s="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</row>
    <row r="713" spans="1:26" ht="20.25" customHeight="1">
      <c r="A713" s="21"/>
      <c r="B713" s="21"/>
      <c r="C713" s="21"/>
      <c r="D713" s="21"/>
      <c r="E713" s="21"/>
      <c r="F713" s="21"/>
      <c r="G713" s="21"/>
      <c r="H713" s="1"/>
      <c r="I713" s="21"/>
      <c r="J713" s="21"/>
      <c r="K713" s="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</row>
    <row r="714" spans="1:26" ht="20.25" customHeight="1">
      <c r="A714" s="21"/>
      <c r="B714" s="21"/>
      <c r="C714" s="21"/>
      <c r="D714" s="21"/>
      <c r="E714" s="21"/>
      <c r="F714" s="21"/>
      <c r="G714" s="21"/>
      <c r="H714" s="1"/>
      <c r="I714" s="21"/>
      <c r="J714" s="21"/>
      <c r="K714" s="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</row>
    <row r="715" spans="1:26" ht="20.25" customHeight="1">
      <c r="A715" s="21"/>
      <c r="B715" s="21"/>
      <c r="C715" s="21"/>
      <c r="D715" s="21"/>
      <c r="E715" s="21"/>
      <c r="F715" s="21"/>
      <c r="G715" s="21"/>
      <c r="H715" s="1"/>
      <c r="I715" s="21"/>
      <c r="J715" s="21"/>
      <c r="K715" s="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</row>
    <row r="716" spans="1:26" ht="20.25" customHeight="1">
      <c r="A716" s="21"/>
      <c r="B716" s="21"/>
      <c r="C716" s="21"/>
      <c r="D716" s="21"/>
      <c r="E716" s="21"/>
      <c r="F716" s="21"/>
      <c r="G716" s="21"/>
      <c r="H716" s="1"/>
      <c r="I716" s="21"/>
      <c r="J716" s="21"/>
      <c r="K716" s="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</row>
    <row r="717" spans="1:26" ht="20.25" customHeight="1">
      <c r="A717" s="21"/>
      <c r="B717" s="21"/>
      <c r="C717" s="21"/>
      <c r="D717" s="21"/>
      <c r="E717" s="21"/>
      <c r="F717" s="21"/>
      <c r="G717" s="21"/>
      <c r="H717" s="1"/>
      <c r="I717" s="21"/>
      <c r="J717" s="21"/>
      <c r="K717" s="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</row>
    <row r="718" spans="1:26" ht="20.25" customHeight="1">
      <c r="A718" s="21"/>
      <c r="B718" s="21"/>
      <c r="C718" s="21"/>
      <c r="D718" s="21"/>
      <c r="E718" s="21"/>
      <c r="F718" s="21"/>
      <c r="G718" s="21"/>
      <c r="H718" s="1"/>
      <c r="I718" s="21"/>
      <c r="J718" s="21"/>
      <c r="K718" s="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</row>
    <row r="719" spans="1:26" ht="20.25" customHeight="1">
      <c r="A719" s="21"/>
      <c r="B719" s="21"/>
      <c r="C719" s="21"/>
      <c r="D719" s="21"/>
      <c r="E719" s="21"/>
      <c r="F719" s="21"/>
      <c r="G719" s="21"/>
      <c r="H719" s="1"/>
      <c r="I719" s="21"/>
      <c r="J719" s="21"/>
      <c r="K719" s="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</row>
    <row r="720" spans="1:26" ht="20.25" customHeight="1">
      <c r="A720" s="21"/>
      <c r="B720" s="21"/>
      <c r="C720" s="21"/>
      <c r="D720" s="21"/>
      <c r="E720" s="21"/>
      <c r="F720" s="21"/>
      <c r="G720" s="21"/>
      <c r="H720" s="1"/>
      <c r="I720" s="21"/>
      <c r="J720" s="21"/>
      <c r="K720" s="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</row>
    <row r="721" spans="1:26" ht="20.25" customHeight="1">
      <c r="A721" s="21"/>
      <c r="B721" s="21"/>
      <c r="C721" s="21"/>
      <c r="D721" s="21"/>
      <c r="E721" s="21"/>
      <c r="F721" s="21"/>
      <c r="G721" s="21"/>
      <c r="H721" s="1"/>
      <c r="I721" s="21"/>
      <c r="J721" s="21"/>
      <c r="K721" s="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</row>
    <row r="722" spans="1:26" ht="20.25" customHeight="1">
      <c r="A722" s="21"/>
      <c r="B722" s="21"/>
      <c r="C722" s="21"/>
      <c r="D722" s="21"/>
      <c r="E722" s="21"/>
      <c r="F722" s="21"/>
      <c r="G722" s="21"/>
      <c r="H722" s="1"/>
      <c r="I722" s="21"/>
      <c r="J722" s="21"/>
      <c r="K722" s="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</row>
    <row r="723" spans="1:26" ht="20.25" customHeight="1">
      <c r="A723" s="21"/>
      <c r="B723" s="21"/>
      <c r="C723" s="21"/>
      <c r="D723" s="21"/>
      <c r="E723" s="21"/>
      <c r="F723" s="21"/>
      <c r="G723" s="21"/>
      <c r="H723" s="1"/>
      <c r="I723" s="21"/>
      <c r="J723" s="21"/>
      <c r="K723" s="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</row>
    <row r="724" spans="1:26" ht="20.25" customHeight="1">
      <c r="A724" s="21"/>
      <c r="B724" s="21"/>
      <c r="C724" s="21"/>
      <c r="D724" s="21"/>
      <c r="E724" s="21"/>
      <c r="F724" s="21"/>
      <c r="G724" s="21"/>
      <c r="H724" s="1"/>
      <c r="I724" s="21"/>
      <c r="J724" s="21"/>
      <c r="K724" s="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</row>
    <row r="725" spans="1:26" ht="20.25" customHeight="1">
      <c r="A725" s="21"/>
      <c r="B725" s="21"/>
      <c r="C725" s="21"/>
      <c r="D725" s="21"/>
      <c r="E725" s="21"/>
      <c r="F725" s="21"/>
      <c r="G725" s="21"/>
      <c r="H725" s="1"/>
      <c r="I725" s="21"/>
      <c r="J725" s="21"/>
      <c r="K725" s="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</row>
    <row r="726" spans="1:26" ht="20.25" customHeight="1">
      <c r="A726" s="21"/>
      <c r="B726" s="21"/>
      <c r="C726" s="21"/>
      <c r="D726" s="21"/>
      <c r="E726" s="21"/>
      <c r="F726" s="21"/>
      <c r="G726" s="21"/>
      <c r="H726" s="1"/>
      <c r="I726" s="21"/>
      <c r="J726" s="21"/>
      <c r="K726" s="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</row>
    <row r="727" spans="1:26" ht="20.25" customHeight="1">
      <c r="A727" s="21"/>
      <c r="B727" s="21"/>
      <c r="C727" s="21"/>
      <c r="D727" s="21"/>
      <c r="E727" s="21"/>
      <c r="F727" s="21"/>
      <c r="G727" s="21"/>
      <c r="H727" s="1"/>
      <c r="I727" s="21"/>
      <c r="J727" s="21"/>
      <c r="K727" s="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</row>
    <row r="728" spans="1:26" ht="20.25" customHeight="1">
      <c r="A728" s="21"/>
      <c r="B728" s="21"/>
      <c r="C728" s="21"/>
      <c r="D728" s="21"/>
      <c r="E728" s="21"/>
      <c r="F728" s="21"/>
      <c r="G728" s="21"/>
      <c r="H728" s="1"/>
      <c r="I728" s="21"/>
      <c r="J728" s="21"/>
      <c r="K728" s="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</row>
    <row r="729" spans="1:26" ht="20.25" customHeight="1">
      <c r="A729" s="21"/>
      <c r="B729" s="21"/>
      <c r="C729" s="21"/>
      <c r="D729" s="21"/>
      <c r="E729" s="21"/>
      <c r="F729" s="21"/>
      <c r="G729" s="21"/>
      <c r="H729" s="1"/>
      <c r="I729" s="21"/>
      <c r="J729" s="21"/>
      <c r="K729" s="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</row>
    <row r="730" spans="1:26" ht="20.25" customHeight="1">
      <c r="A730" s="21"/>
      <c r="B730" s="21"/>
      <c r="C730" s="21"/>
      <c r="D730" s="21"/>
      <c r="E730" s="21"/>
      <c r="F730" s="21"/>
      <c r="G730" s="21"/>
      <c r="H730" s="1"/>
      <c r="I730" s="21"/>
      <c r="J730" s="21"/>
      <c r="K730" s="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</row>
    <row r="731" spans="1:26" ht="20.25" customHeight="1">
      <c r="A731" s="21"/>
      <c r="B731" s="21"/>
      <c r="C731" s="21"/>
      <c r="D731" s="21"/>
      <c r="E731" s="21"/>
      <c r="F731" s="21"/>
      <c r="G731" s="21"/>
      <c r="H731" s="1"/>
      <c r="I731" s="21"/>
      <c r="J731" s="21"/>
      <c r="K731" s="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</row>
    <row r="732" spans="1:26" ht="20.25" customHeight="1">
      <c r="A732" s="21"/>
      <c r="B732" s="21"/>
      <c r="C732" s="21"/>
      <c r="D732" s="21"/>
      <c r="E732" s="21"/>
      <c r="F732" s="21"/>
      <c r="G732" s="21"/>
      <c r="H732" s="1"/>
      <c r="I732" s="21"/>
      <c r="J732" s="21"/>
      <c r="K732" s="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</row>
    <row r="733" spans="1:26" ht="20.25" customHeight="1">
      <c r="A733" s="21"/>
      <c r="B733" s="21"/>
      <c r="C733" s="21"/>
      <c r="D733" s="21"/>
      <c r="E733" s="21"/>
      <c r="F733" s="21"/>
      <c r="G733" s="21"/>
      <c r="H733" s="1"/>
      <c r="I733" s="21"/>
      <c r="J733" s="21"/>
      <c r="K733" s="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</row>
    <row r="734" spans="1:26" ht="20.25" customHeight="1">
      <c r="A734" s="21"/>
      <c r="B734" s="21"/>
      <c r="C734" s="21"/>
      <c r="D734" s="21"/>
      <c r="E734" s="21"/>
      <c r="F734" s="21"/>
      <c r="G734" s="21"/>
      <c r="H734" s="1"/>
      <c r="I734" s="21"/>
      <c r="J734" s="21"/>
      <c r="K734" s="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</row>
    <row r="735" spans="1:26" ht="20.25" customHeight="1">
      <c r="A735" s="21"/>
      <c r="B735" s="21"/>
      <c r="C735" s="21"/>
      <c r="D735" s="21"/>
      <c r="E735" s="21"/>
      <c r="F735" s="21"/>
      <c r="G735" s="21"/>
      <c r="H735" s="1"/>
      <c r="I735" s="21"/>
      <c r="J735" s="21"/>
      <c r="K735" s="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</row>
    <row r="736" spans="1:26" ht="20.25" customHeight="1">
      <c r="A736" s="21"/>
      <c r="B736" s="21"/>
      <c r="C736" s="21"/>
      <c r="D736" s="21"/>
      <c r="E736" s="21"/>
      <c r="F736" s="21"/>
      <c r="G736" s="21"/>
      <c r="H736" s="1"/>
      <c r="I736" s="21"/>
      <c r="J736" s="21"/>
      <c r="K736" s="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</row>
    <row r="737" spans="1:26" ht="20.25" customHeight="1">
      <c r="A737" s="21"/>
      <c r="B737" s="21"/>
      <c r="C737" s="21"/>
      <c r="D737" s="21"/>
      <c r="E737" s="21"/>
      <c r="F737" s="21"/>
      <c r="G737" s="21"/>
      <c r="H737" s="1"/>
      <c r="I737" s="21"/>
      <c r="J737" s="21"/>
      <c r="K737" s="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</row>
    <row r="738" spans="1:26" ht="20.25" customHeight="1">
      <c r="A738" s="21"/>
      <c r="B738" s="21"/>
      <c r="C738" s="21"/>
      <c r="D738" s="21"/>
      <c r="E738" s="21"/>
      <c r="F738" s="21"/>
      <c r="G738" s="21"/>
      <c r="H738" s="1"/>
      <c r="I738" s="21"/>
      <c r="J738" s="21"/>
      <c r="K738" s="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</row>
    <row r="739" spans="1:26" ht="20.25" customHeight="1">
      <c r="A739" s="21"/>
      <c r="B739" s="21"/>
      <c r="C739" s="21"/>
      <c r="D739" s="21"/>
      <c r="E739" s="21"/>
      <c r="F739" s="21"/>
      <c r="G739" s="21"/>
      <c r="H739" s="1"/>
      <c r="I739" s="21"/>
      <c r="J739" s="21"/>
      <c r="K739" s="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</row>
    <row r="740" spans="1:26" ht="20.25" customHeight="1">
      <c r="A740" s="21"/>
      <c r="B740" s="21"/>
      <c r="C740" s="21"/>
      <c r="D740" s="21"/>
      <c r="E740" s="21"/>
      <c r="F740" s="21"/>
      <c r="G740" s="21"/>
      <c r="H740" s="1"/>
      <c r="I740" s="21"/>
      <c r="J740" s="21"/>
      <c r="K740" s="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</row>
    <row r="741" spans="1:26" ht="20.25" customHeight="1">
      <c r="A741" s="21"/>
      <c r="B741" s="21"/>
      <c r="C741" s="21"/>
      <c r="D741" s="21"/>
      <c r="E741" s="21"/>
      <c r="F741" s="21"/>
      <c r="G741" s="21"/>
      <c r="H741" s="1"/>
      <c r="I741" s="21"/>
      <c r="J741" s="21"/>
      <c r="K741" s="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</row>
    <row r="742" spans="1:26" ht="20.25" customHeight="1">
      <c r="A742" s="21"/>
      <c r="B742" s="21"/>
      <c r="C742" s="21"/>
      <c r="D742" s="21"/>
      <c r="E742" s="21"/>
      <c r="F742" s="21"/>
      <c r="G742" s="21"/>
      <c r="H742" s="1"/>
      <c r="I742" s="21"/>
      <c r="J742" s="21"/>
      <c r="K742" s="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</row>
    <row r="743" spans="1:26" ht="20.25" customHeight="1">
      <c r="A743" s="21"/>
      <c r="B743" s="21"/>
      <c r="C743" s="21"/>
      <c r="D743" s="21"/>
      <c r="E743" s="21"/>
      <c r="F743" s="21"/>
      <c r="G743" s="21"/>
      <c r="H743" s="1"/>
      <c r="I743" s="21"/>
      <c r="J743" s="21"/>
      <c r="K743" s="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</row>
    <row r="744" spans="1:26" ht="20.25" customHeight="1">
      <c r="A744" s="21"/>
      <c r="B744" s="21"/>
      <c r="C744" s="21"/>
      <c r="D744" s="21"/>
      <c r="E744" s="21"/>
      <c r="F744" s="21"/>
      <c r="G744" s="21"/>
      <c r="H744" s="1"/>
      <c r="I744" s="21"/>
      <c r="J744" s="21"/>
      <c r="K744" s="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</row>
    <row r="745" spans="1:26" ht="20.25" customHeight="1">
      <c r="A745" s="21"/>
      <c r="B745" s="21"/>
      <c r="C745" s="21"/>
      <c r="D745" s="21"/>
      <c r="E745" s="21"/>
      <c r="F745" s="21"/>
      <c r="G745" s="21"/>
      <c r="H745" s="1"/>
      <c r="I745" s="21"/>
      <c r="J745" s="21"/>
      <c r="K745" s="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</row>
    <row r="746" spans="1:26" ht="20.25" customHeight="1">
      <c r="A746" s="21"/>
      <c r="B746" s="21"/>
      <c r="C746" s="21"/>
      <c r="D746" s="21"/>
      <c r="E746" s="21"/>
      <c r="F746" s="21"/>
      <c r="G746" s="21"/>
      <c r="H746" s="1"/>
      <c r="I746" s="21"/>
      <c r="J746" s="21"/>
      <c r="K746" s="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</row>
    <row r="747" spans="1:26" ht="20.25" customHeight="1">
      <c r="A747" s="21"/>
      <c r="B747" s="21"/>
      <c r="C747" s="21"/>
      <c r="D747" s="21"/>
      <c r="E747" s="21"/>
      <c r="F747" s="21"/>
      <c r="G747" s="21"/>
      <c r="H747" s="1"/>
      <c r="I747" s="21"/>
      <c r="J747" s="21"/>
      <c r="K747" s="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</row>
    <row r="748" spans="1:26" ht="20.25" customHeight="1">
      <c r="A748" s="21"/>
      <c r="B748" s="21"/>
      <c r="C748" s="21"/>
      <c r="D748" s="21"/>
      <c r="E748" s="21"/>
      <c r="F748" s="21"/>
      <c r="G748" s="21"/>
      <c r="H748" s="1"/>
      <c r="I748" s="21"/>
      <c r="J748" s="21"/>
      <c r="K748" s="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</row>
    <row r="749" spans="1:26" ht="20.25" customHeight="1">
      <c r="A749" s="21"/>
      <c r="B749" s="21"/>
      <c r="C749" s="21"/>
      <c r="D749" s="21"/>
      <c r="E749" s="21"/>
      <c r="F749" s="21"/>
      <c r="G749" s="21"/>
      <c r="H749" s="1"/>
      <c r="I749" s="21"/>
      <c r="J749" s="21"/>
      <c r="K749" s="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</row>
    <row r="750" spans="1:26" ht="20.25" customHeight="1">
      <c r="A750" s="21"/>
      <c r="B750" s="21"/>
      <c r="C750" s="21"/>
      <c r="D750" s="21"/>
      <c r="E750" s="21"/>
      <c r="F750" s="21"/>
      <c r="G750" s="21"/>
      <c r="H750" s="1"/>
      <c r="I750" s="21"/>
      <c r="J750" s="21"/>
      <c r="K750" s="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</row>
    <row r="751" spans="1:26" ht="20.25" customHeight="1">
      <c r="A751" s="21"/>
      <c r="B751" s="21"/>
      <c r="C751" s="21"/>
      <c r="D751" s="21"/>
      <c r="E751" s="21"/>
      <c r="F751" s="21"/>
      <c r="G751" s="21"/>
      <c r="H751" s="1"/>
      <c r="I751" s="21"/>
      <c r="J751" s="21"/>
      <c r="K751" s="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</row>
    <row r="752" spans="1:26" ht="20.25" customHeight="1">
      <c r="A752" s="21"/>
      <c r="B752" s="21"/>
      <c r="C752" s="21"/>
      <c r="D752" s="21"/>
      <c r="E752" s="21"/>
      <c r="F752" s="21"/>
      <c r="G752" s="21"/>
      <c r="H752" s="1"/>
      <c r="I752" s="21"/>
      <c r="J752" s="21"/>
      <c r="K752" s="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</row>
    <row r="753" spans="1:26" ht="20.25" customHeight="1">
      <c r="A753" s="21"/>
      <c r="B753" s="21"/>
      <c r="C753" s="21"/>
      <c r="D753" s="21"/>
      <c r="E753" s="21"/>
      <c r="F753" s="21"/>
      <c r="G753" s="21"/>
      <c r="H753" s="1"/>
      <c r="I753" s="21"/>
      <c r="J753" s="21"/>
      <c r="K753" s="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</row>
    <row r="754" spans="1:26" ht="20.25" customHeight="1">
      <c r="A754" s="21"/>
      <c r="B754" s="21"/>
      <c r="C754" s="21"/>
      <c r="D754" s="21"/>
      <c r="E754" s="21"/>
      <c r="F754" s="21"/>
      <c r="G754" s="21"/>
      <c r="H754" s="1"/>
      <c r="I754" s="21"/>
      <c r="J754" s="21"/>
      <c r="K754" s="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</row>
    <row r="755" spans="1:26" ht="20.25" customHeight="1">
      <c r="A755" s="21"/>
      <c r="B755" s="21"/>
      <c r="C755" s="21"/>
      <c r="D755" s="21"/>
      <c r="E755" s="21"/>
      <c r="F755" s="21"/>
      <c r="G755" s="21"/>
      <c r="H755" s="1"/>
      <c r="I755" s="21"/>
      <c r="J755" s="21"/>
      <c r="K755" s="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</row>
    <row r="756" spans="1:26" ht="20.25" customHeight="1">
      <c r="A756" s="21"/>
      <c r="B756" s="21"/>
      <c r="C756" s="21"/>
      <c r="D756" s="21"/>
      <c r="E756" s="21"/>
      <c r="F756" s="21"/>
      <c r="G756" s="21"/>
      <c r="H756" s="1"/>
      <c r="I756" s="21"/>
      <c r="J756" s="21"/>
      <c r="K756" s="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</row>
    <row r="757" spans="1:26" ht="20.25" customHeight="1">
      <c r="A757" s="21"/>
      <c r="B757" s="21"/>
      <c r="C757" s="21"/>
      <c r="D757" s="21"/>
      <c r="E757" s="21"/>
      <c r="F757" s="21"/>
      <c r="G757" s="21"/>
      <c r="H757" s="1"/>
      <c r="I757" s="21"/>
      <c r="J757" s="21"/>
      <c r="K757" s="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</row>
    <row r="758" spans="1:26" ht="20.25" customHeight="1">
      <c r="A758" s="21"/>
      <c r="B758" s="21"/>
      <c r="C758" s="21"/>
      <c r="D758" s="21"/>
      <c r="E758" s="21"/>
      <c r="F758" s="21"/>
      <c r="G758" s="21"/>
      <c r="H758" s="1"/>
      <c r="I758" s="21"/>
      <c r="J758" s="21"/>
      <c r="K758" s="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</row>
    <row r="759" spans="1:26" ht="20.25" customHeight="1">
      <c r="A759" s="21"/>
      <c r="B759" s="21"/>
      <c r="C759" s="21"/>
      <c r="D759" s="21"/>
      <c r="E759" s="21"/>
      <c r="F759" s="21"/>
      <c r="G759" s="21"/>
      <c r="H759" s="1"/>
      <c r="I759" s="21"/>
      <c r="J759" s="21"/>
      <c r="K759" s="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</row>
    <row r="760" spans="1:26" ht="20.25" customHeight="1">
      <c r="A760" s="21"/>
      <c r="B760" s="21"/>
      <c r="C760" s="21"/>
      <c r="D760" s="21"/>
      <c r="E760" s="21"/>
      <c r="F760" s="21"/>
      <c r="G760" s="21"/>
      <c r="H760" s="1"/>
      <c r="I760" s="21"/>
      <c r="J760" s="21"/>
      <c r="K760" s="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</row>
    <row r="761" spans="1:26" ht="20.25" customHeight="1">
      <c r="A761" s="21"/>
      <c r="B761" s="21"/>
      <c r="C761" s="21"/>
      <c r="D761" s="21"/>
      <c r="E761" s="21"/>
      <c r="F761" s="21"/>
      <c r="G761" s="21"/>
      <c r="H761" s="1"/>
      <c r="I761" s="21"/>
      <c r="J761" s="21"/>
      <c r="K761" s="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</row>
    <row r="762" spans="1:26" ht="20.25" customHeight="1">
      <c r="A762" s="21"/>
      <c r="B762" s="21"/>
      <c r="C762" s="21"/>
      <c r="D762" s="21"/>
      <c r="E762" s="21"/>
      <c r="F762" s="21"/>
      <c r="G762" s="21"/>
      <c r="H762" s="1"/>
      <c r="I762" s="21"/>
      <c r="J762" s="21"/>
      <c r="K762" s="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</row>
    <row r="763" spans="1:26" ht="20.25" customHeight="1">
      <c r="A763" s="21"/>
      <c r="B763" s="21"/>
      <c r="C763" s="21"/>
      <c r="D763" s="21"/>
      <c r="E763" s="21"/>
      <c r="F763" s="21"/>
      <c r="G763" s="21"/>
      <c r="H763" s="1"/>
      <c r="I763" s="21"/>
      <c r="J763" s="21"/>
      <c r="K763" s="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</row>
    <row r="764" spans="1:26" ht="20.25" customHeight="1">
      <c r="A764" s="21"/>
      <c r="B764" s="21"/>
      <c r="C764" s="21"/>
      <c r="D764" s="21"/>
      <c r="E764" s="21"/>
      <c r="F764" s="21"/>
      <c r="G764" s="21"/>
      <c r="H764" s="1"/>
      <c r="I764" s="21"/>
      <c r="J764" s="21"/>
      <c r="K764" s="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</row>
    <row r="765" spans="1:26" ht="20.25" customHeight="1">
      <c r="A765" s="21"/>
      <c r="B765" s="21"/>
      <c r="C765" s="21"/>
      <c r="D765" s="21"/>
      <c r="E765" s="21"/>
      <c r="F765" s="21"/>
      <c r="G765" s="21"/>
      <c r="H765" s="1"/>
      <c r="I765" s="21"/>
      <c r="J765" s="21"/>
      <c r="K765" s="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</row>
    <row r="766" spans="1:26" ht="20.25" customHeight="1">
      <c r="A766" s="21"/>
      <c r="B766" s="21"/>
      <c r="C766" s="21"/>
      <c r="D766" s="21"/>
      <c r="E766" s="21"/>
      <c r="F766" s="21"/>
      <c r="G766" s="21"/>
      <c r="H766" s="1"/>
      <c r="I766" s="21"/>
      <c r="J766" s="21"/>
      <c r="K766" s="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</row>
    <row r="767" spans="1:26" ht="20.25" customHeight="1">
      <c r="A767" s="21"/>
      <c r="B767" s="21"/>
      <c r="C767" s="21"/>
      <c r="D767" s="21"/>
      <c r="E767" s="21"/>
      <c r="F767" s="21"/>
      <c r="G767" s="21"/>
      <c r="H767" s="1"/>
      <c r="I767" s="21"/>
      <c r="J767" s="21"/>
      <c r="K767" s="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</row>
    <row r="768" spans="1:26" ht="20.25" customHeight="1">
      <c r="A768" s="21"/>
      <c r="B768" s="21"/>
      <c r="C768" s="21"/>
      <c r="D768" s="21"/>
      <c r="E768" s="21"/>
      <c r="F768" s="21"/>
      <c r="G768" s="21"/>
      <c r="H768" s="1"/>
      <c r="I768" s="21"/>
      <c r="J768" s="21"/>
      <c r="K768" s="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</row>
    <row r="769" spans="1:26" ht="20.25" customHeight="1">
      <c r="A769" s="21"/>
      <c r="B769" s="21"/>
      <c r="C769" s="21"/>
      <c r="D769" s="21"/>
      <c r="E769" s="21"/>
      <c r="F769" s="21"/>
      <c r="G769" s="21"/>
      <c r="H769" s="1"/>
      <c r="I769" s="21"/>
      <c r="J769" s="21"/>
      <c r="K769" s="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</row>
    <row r="770" spans="1:26" ht="20.25" customHeight="1">
      <c r="A770" s="21"/>
      <c r="B770" s="21"/>
      <c r="C770" s="21"/>
      <c r="D770" s="21"/>
      <c r="E770" s="21"/>
      <c r="F770" s="21"/>
      <c r="G770" s="21"/>
      <c r="H770" s="1"/>
      <c r="I770" s="21"/>
      <c r="J770" s="21"/>
      <c r="K770" s="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</row>
    <row r="771" spans="1:26" ht="20.25" customHeight="1">
      <c r="A771" s="21"/>
      <c r="B771" s="21"/>
      <c r="C771" s="21"/>
      <c r="D771" s="21"/>
      <c r="E771" s="21"/>
      <c r="F771" s="21"/>
      <c r="G771" s="21"/>
      <c r="H771" s="1"/>
      <c r="I771" s="21"/>
      <c r="J771" s="21"/>
      <c r="K771" s="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</row>
    <row r="772" spans="1:26" ht="20.25" customHeight="1">
      <c r="A772" s="21"/>
      <c r="B772" s="21"/>
      <c r="C772" s="21"/>
      <c r="D772" s="21"/>
      <c r="E772" s="21"/>
      <c r="F772" s="21"/>
      <c r="G772" s="21"/>
      <c r="H772" s="1"/>
      <c r="I772" s="21"/>
      <c r="J772" s="21"/>
      <c r="K772" s="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</row>
    <row r="773" spans="1:26" ht="20.25" customHeight="1">
      <c r="A773" s="21"/>
      <c r="B773" s="21"/>
      <c r="C773" s="21"/>
      <c r="D773" s="21"/>
      <c r="E773" s="21"/>
      <c r="F773" s="21"/>
      <c r="G773" s="21"/>
      <c r="H773" s="1"/>
      <c r="I773" s="21"/>
      <c r="J773" s="21"/>
      <c r="K773" s="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</row>
    <row r="774" spans="1:26" ht="20.25" customHeight="1">
      <c r="A774" s="21"/>
      <c r="B774" s="21"/>
      <c r="C774" s="21"/>
      <c r="D774" s="21"/>
      <c r="E774" s="21"/>
      <c r="F774" s="21"/>
      <c r="G774" s="21"/>
      <c r="H774" s="1"/>
      <c r="I774" s="21"/>
      <c r="J774" s="21"/>
      <c r="K774" s="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</row>
    <row r="775" spans="1:26" ht="20.25" customHeight="1">
      <c r="A775" s="21"/>
      <c r="B775" s="21"/>
      <c r="C775" s="21"/>
      <c r="D775" s="21"/>
      <c r="E775" s="21"/>
      <c r="F775" s="21"/>
      <c r="G775" s="21"/>
      <c r="H775" s="1"/>
      <c r="I775" s="21"/>
      <c r="J775" s="21"/>
      <c r="K775" s="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</row>
    <row r="776" spans="1:26" ht="20.25" customHeight="1">
      <c r="A776" s="21"/>
      <c r="B776" s="21"/>
      <c r="C776" s="21"/>
      <c r="D776" s="21"/>
      <c r="E776" s="21"/>
      <c r="F776" s="21"/>
      <c r="G776" s="21"/>
      <c r="H776" s="1"/>
      <c r="I776" s="21"/>
      <c r="J776" s="21"/>
      <c r="K776" s="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</row>
    <row r="777" spans="1:26" ht="20.25" customHeight="1">
      <c r="A777" s="21"/>
      <c r="B777" s="21"/>
      <c r="C777" s="21"/>
      <c r="D777" s="21"/>
      <c r="E777" s="21"/>
      <c r="F777" s="21"/>
      <c r="G777" s="21"/>
      <c r="H777" s="1"/>
      <c r="I777" s="21"/>
      <c r="J777" s="21"/>
      <c r="K777" s="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</row>
    <row r="778" spans="1:26" ht="20.25" customHeight="1">
      <c r="A778" s="21"/>
      <c r="B778" s="21"/>
      <c r="C778" s="21"/>
      <c r="D778" s="21"/>
      <c r="E778" s="21"/>
      <c r="F778" s="21"/>
      <c r="G778" s="21"/>
      <c r="H778" s="1"/>
      <c r="I778" s="21"/>
      <c r="J778" s="21"/>
      <c r="K778" s="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</row>
    <row r="779" spans="1:26" ht="20.25" customHeight="1">
      <c r="A779" s="21"/>
      <c r="B779" s="21"/>
      <c r="C779" s="21"/>
      <c r="D779" s="21"/>
      <c r="E779" s="21"/>
      <c r="F779" s="21"/>
      <c r="G779" s="21"/>
      <c r="H779" s="1"/>
      <c r="I779" s="21"/>
      <c r="J779" s="21"/>
      <c r="K779" s="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</row>
    <row r="780" spans="1:26" ht="20.25" customHeight="1">
      <c r="A780" s="21"/>
      <c r="B780" s="21"/>
      <c r="C780" s="21"/>
      <c r="D780" s="21"/>
      <c r="E780" s="21"/>
      <c r="F780" s="21"/>
      <c r="G780" s="21"/>
      <c r="H780" s="1"/>
      <c r="I780" s="21"/>
      <c r="J780" s="21"/>
      <c r="K780" s="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</row>
    <row r="781" spans="1:26" ht="20.25" customHeight="1">
      <c r="A781" s="21"/>
      <c r="B781" s="21"/>
      <c r="C781" s="21"/>
      <c r="D781" s="21"/>
      <c r="E781" s="21"/>
      <c r="F781" s="21"/>
      <c r="G781" s="21"/>
      <c r="H781" s="1"/>
      <c r="I781" s="21"/>
      <c r="J781" s="21"/>
      <c r="K781" s="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</row>
    <row r="782" spans="1:26" ht="20.25" customHeight="1">
      <c r="A782" s="21"/>
      <c r="B782" s="21"/>
      <c r="C782" s="21"/>
      <c r="D782" s="21"/>
      <c r="E782" s="21"/>
      <c r="F782" s="21"/>
      <c r="G782" s="21"/>
      <c r="H782" s="1"/>
      <c r="I782" s="21"/>
      <c r="J782" s="21"/>
      <c r="K782" s="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</row>
    <row r="783" spans="1:26" ht="20.25" customHeight="1">
      <c r="A783" s="21"/>
      <c r="B783" s="21"/>
      <c r="C783" s="21"/>
      <c r="D783" s="21"/>
      <c r="E783" s="21"/>
      <c r="F783" s="21"/>
      <c r="G783" s="21"/>
      <c r="H783" s="1"/>
      <c r="I783" s="21"/>
      <c r="J783" s="21"/>
      <c r="K783" s="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</row>
    <row r="784" spans="1:26" ht="20.25" customHeight="1">
      <c r="A784" s="21"/>
      <c r="B784" s="21"/>
      <c r="C784" s="21"/>
      <c r="D784" s="21"/>
      <c r="E784" s="21"/>
      <c r="F784" s="21"/>
      <c r="G784" s="21"/>
      <c r="H784" s="1"/>
      <c r="I784" s="21"/>
      <c r="J784" s="21"/>
      <c r="K784" s="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</row>
    <row r="785" spans="1:26" ht="20.25" customHeight="1">
      <c r="A785" s="21"/>
      <c r="B785" s="21"/>
      <c r="C785" s="21"/>
      <c r="D785" s="21"/>
      <c r="E785" s="21"/>
      <c r="F785" s="21"/>
      <c r="G785" s="21"/>
      <c r="H785" s="1"/>
      <c r="I785" s="21"/>
      <c r="J785" s="21"/>
      <c r="K785" s="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</row>
    <row r="786" spans="1:26" ht="20.25" customHeight="1">
      <c r="A786" s="21"/>
      <c r="B786" s="21"/>
      <c r="C786" s="21"/>
      <c r="D786" s="21"/>
      <c r="E786" s="21"/>
      <c r="F786" s="21"/>
      <c r="G786" s="21"/>
      <c r="H786" s="1"/>
      <c r="I786" s="21"/>
      <c r="J786" s="21"/>
      <c r="K786" s="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</row>
    <row r="787" spans="1:26" ht="20.25" customHeight="1">
      <c r="A787" s="21"/>
      <c r="B787" s="21"/>
      <c r="C787" s="21"/>
      <c r="D787" s="21"/>
      <c r="E787" s="21"/>
      <c r="F787" s="21"/>
      <c r="G787" s="21"/>
      <c r="H787" s="1"/>
      <c r="I787" s="21"/>
      <c r="J787" s="21"/>
      <c r="K787" s="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</row>
    <row r="788" spans="1:26" ht="20.25" customHeight="1">
      <c r="A788" s="21"/>
      <c r="B788" s="21"/>
      <c r="C788" s="21"/>
      <c r="D788" s="21"/>
      <c r="E788" s="21"/>
      <c r="F788" s="21"/>
      <c r="G788" s="21"/>
      <c r="H788" s="1"/>
      <c r="I788" s="21"/>
      <c r="J788" s="21"/>
      <c r="K788" s="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</row>
    <row r="789" spans="1:26" ht="20.25" customHeight="1">
      <c r="A789" s="21"/>
      <c r="B789" s="21"/>
      <c r="C789" s="21"/>
      <c r="D789" s="21"/>
      <c r="E789" s="21"/>
      <c r="F789" s="21"/>
      <c r="G789" s="21"/>
      <c r="H789" s="1"/>
      <c r="I789" s="21"/>
      <c r="J789" s="21"/>
      <c r="K789" s="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</row>
    <row r="790" spans="1:26" ht="20.25" customHeight="1">
      <c r="A790" s="21"/>
      <c r="B790" s="21"/>
      <c r="C790" s="21"/>
      <c r="D790" s="21"/>
      <c r="E790" s="21"/>
      <c r="F790" s="21"/>
      <c r="G790" s="21"/>
      <c r="H790" s="1"/>
      <c r="I790" s="21"/>
      <c r="J790" s="21"/>
      <c r="K790" s="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</row>
    <row r="791" spans="1:26" ht="20.25" customHeight="1">
      <c r="A791" s="21"/>
      <c r="B791" s="21"/>
      <c r="C791" s="21"/>
      <c r="D791" s="21"/>
      <c r="E791" s="21"/>
      <c r="F791" s="21"/>
      <c r="G791" s="21"/>
      <c r="H791" s="1"/>
      <c r="I791" s="21"/>
      <c r="J791" s="21"/>
      <c r="K791" s="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</row>
    <row r="792" spans="1:26" ht="20.25" customHeight="1">
      <c r="A792" s="21"/>
      <c r="B792" s="21"/>
      <c r="C792" s="21"/>
      <c r="D792" s="21"/>
      <c r="E792" s="21"/>
      <c r="F792" s="21"/>
      <c r="G792" s="21"/>
      <c r="H792" s="1"/>
      <c r="I792" s="21"/>
      <c r="J792" s="21"/>
      <c r="K792" s="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</row>
    <row r="793" spans="1:26" ht="20.25" customHeight="1">
      <c r="A793" s="21"/>
      <c r="B793" s="21"/>
      <c r="C793" s="21"/>
      <c r="D793" s="21"/>
      <c r="E793" s="21"/>
      <c r="F793" s="21"/>
      <c r="G793" s="21"/>
      <c r="H793" s="1"/>
      <c r="I793" s="21"/>
      <c r="J793" s="21"/>
      <c r="K793" s="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</row>
    <row r="794" spans="1:26" ht="20.25" customHeight="1">
      <c r="A794" s="21"/>
      <c r="B794" s="21"/>
      <c r="C794" s="21"/>
      <c r="D794" s="21"/>
      <c r="E794" s="21"/>
      <c r="F794" s="21"/>
      <c r="G794" s="21"/>
      <c r="H794" s="1"/>
      <c r="I794" s="21"/>
      <c r="J794" s="21"/>
      <c r="K794" s="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</row>
    <row r="795" spans="1:26" ht="20.25" customHeight="1">
      <c r="A795" s="21"/>
      <c r="B795" s="21"/>
      <c r="C795" s="21"/>
      <c r="D795" s="21"/>
      <c r="E795" s="21"/>
      <c r="F795" s="21"/>
      <c r="G795" s="21"/>
      <c r="H795" s="1"/>
      <c r="I795" s="21"/>
      <c r="J795" s="21"/>
      <c r="K795" s="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</row>
    <row r="796" spans="1:26" ht="20.25" customHeight="1">
      <c r="A796" s="21"/>
      <c r="B796" s="21"/>
      <c r="C796" s="21"/>
      <c r="D796" s="21"/>
      <c r="E796" s="21"/>
      <c r="F796" s="21"/>
      <c r="G796" s="21"/>
      <c r="H796" s="1"/>
      <c r="I796" s="21"/>
      <c r="J796" s="21"/>
      <c r="K796" s="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</row>
    <row r="797" spans="1:26" ht="20.25" customHeight="1">
      <c r="A797" s="21"/>
      <c r="B797" s="21"/>
      <c r="C797" s="21"/>
      <c r="D797" s="21"/>
      <c r="E797" s="21"/>
      <c r="F797" s="21"/>
      <c r="G797" s="21"/>
      <c r="H797" s="1"/>
      <c r="I797" s="21"/>
      <c r="J797" s="21"/>
      <c r="K797" s="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</row>
    <row r="798" spans="1:26" ht="20.25" customHeight="1">
      <c r="A798" s="21"/>
      <c r="B798" s="21"/>
      <c r="C798" s="21"/>
      <c r="D798" s="21"/>
      <c r="E798" s="21"/>
      <c r="F798" s="21"/>
      <c r="G798" s="21"/>
      <c r="H798" s="1"/>
      <c r="I798" s="21"/>
      <c r="J798" s="21"/>
      <c r="K798" s="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</row>
    <row r="799" spans="1:26" ht="20.25" customHeight="1">
      <c r="A799" s="21"/>
      <c r="B799" s="21"/>
      <c r="C799" s="21"/>
      <c r="D799" s="21"/>
      <c r="E799" s="21"/>
      <c r="F799" s="21"/>
      <c r="G799" s="21"/>
      <c r="H799" s="1"/>
      <c r="I799" s="21"/>
      <c r="J799" s="21"/>
      <c r="K799" s="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</row>
    <row r="800" spans="1:26" ht="20.25" customHeight="1">
      <c r="A800" s="21"/>
      <c r="B800" s="21"/>
      <c r="C800" s="21"/>
      <c r="D800" s="21"/>
      <c r="E800" s="21"/>
      <c r="F800" s="21"/>
      <c r="G800" s="21"/>
      <c r="H800" s="1"/>
      <c r="I800" s="21"/>
      <c r="J800" s="21"/>
      <c r="K800" s="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</row>
    <row r="801" spans="1:26" ht="20.25" customHeight="1">
      <c r="A801" s="21"/>
      <c r="B801" s="21"/>
      <c r="C801" s="21"/>
      <c r="D801" s="21"/>
      <c r="E801" s="21"/>
      <c r="F801" s="21"/>
      <c r="G801" s="21"/>
      <c r="H801" s="1"/>
      <c r="I801" s="21"/>
      <c r="J801" s="21"/>
      <c r="K801" s="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</row>
    <row r="802" spans="1:26" ht="20.25" customHeight="1">
      <c r="A802" s="21"/>
      <c r="B802" s="21"/>
      <c r="C802" s="21"/>
      <c r="D802" s="21"/>
      <c r="E802" s="21"/>
      <c r="F802" s="21"/>
      <c r="G802" s="21"/>
      <c r="H802" s="1"/>
      <c r="I802" s="21"/>
      <c r="J802" s="21"/>
      <c r="K802" s="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</row>
    <row r="803" spans="1:26" ht="20.25" customHeight="1">
      <c r="A803" s="21"/>
      <c r="B803" s="21"/>
      <c r="C803" s="21"/>
      <c r="D803" s="21"/>
      <c r="E803" s="21"/>
      <c r="F803" s="21"/>
      <c r="G803" s="21"/>
      <c r="H803" s="1"/>
      <c r="I803" s="21"/>
      <c r="J803" s="21"/>
      <c r="K803" s="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</row>
    <row r="804" spans="1:26" ht="20.25" customHeight="1">
      <c r="A804" s="21"/>
      <c r="B804" s="21"/>
      <c r="C804" s="21"/>
      <c r="D804" s="21"/>
      <c r="E804" s="21"/>
      <c r="F804" s="21"/>
      <c r="G804" s="21"/>
      <c r="H804" s="1"/>
      <c r="I804" s="21"/>
      <c r="J804" s="21"/>
      <c r="K804" s="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</row>
    <row r="805" spans="1:26" ht="20.25" customHeight="1">
      <c r="A805" s="21"/>
      <c r="B805" s="21"/>
      <c r="C805" s="21"/>
      <c r="D805" s="21"/>
      <c r="E805" s="21"/>
      <c r="F805" s="21"/>
      <c r="G805" s="21"/>
      <c r="H805" s="1"/>
      <c r="I805" s="21"/>
      <c r="J805" s="21"/>
      <c r="K805" s="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</row>
    <row r="806" spans="1:26" ht="20.25" customHeight="1">
      <c r="A806" s="21"/>
      <c r="B806" s="21"/>
      <c r="C806" s="21"/>
      <c r="D806" s="21"/>
      <c r="E806" s="21"/>
      <c r="F806" s="21"/>
      <c r="G806" s="21"/>
      <c r="H806" s="1"/>
      <c r="I806" s="21"/>
      <c r="J806" s="21"/>
      <c r="K806" s="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</row>
    <row r="807" spans="1:26" ht="20.25" customHeight="1">
      <c r="A807" s="21"/>
      <c r="B807" s="21"/>
      <c r="C807" s="21"/>
      <c r="D807" s="21"/>
      <c r="E807" s="21"/>
      <c r="F807" s="21"/>
      <c r="G807" s="21"/>
      <c r="H807" s="1"/>
      <c r="I807" s="21"/>
      <c r="J807" s="21"/>
      <c r="K807" s="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</row>
    <row r="808" spans="1:26" ht="20.25" customHeight="1">
      <c r="A808" s="21"/>
      <c r="B808" s="21"/>
      <c r="C808" s="21"/>
      <c r="D808" s="21"/>
      <c r="E808" s="21"/>
      <c r="F808" s="21"/>
      <c r="G808" s="21"/>
      <c r="H808" s="1"/>
      <c r="I808" s="21"/>
      <c r="J808" s="21"/>
      <c r="K808" s="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</row>
    <row r="809" spans="1:26" ht="20.25" customHeight="1">
      <c r="A809" s="21"/>
      <c r="B809" s="21"/>
      <c r="C809" s="21"/>
      <c r="D809" s="21"/>
      <c r="E809" s="21"/>
      <c r="F809" s="21"/>
      <c r="G809" s="21"/>
      <c r="H809" s="1"/>
      <c r="I809" s="21"/>
      <c r="J809" s="21"/>
      <c r="K809" s="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</row>
    <row r="810" spans="1:26" ht="20.25" customHeight="1">
      <c r="A810" s="21"/>
      <c r="B810" s="21"/>
      <c r="C810" s="21"/>
      <c r="D810" s="21"/>
      <c r="E810" s="21"/>
      <c r="F810" s="21"/>
      <c r="G810" s="21"/>
      <c r="H810" s="1"/>
      <c r="I810" s="21"/>
      <c r="J810" s="21"/>
      <c r="K810" s="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</row>
    <row r="811" spans="1:26" ht="20.25" customHeight="1">
      <c r="A811" s="21"/>
      <c r="B811" s="21"/>
      <c r="C811" s="21"/>
      <c r="D811" s="21"/>
      <c r="E811" s="21"/>
      <c r="F811" s="21"/>
      <c r="G811" s="21"/>
      <c r="H811" s="1"/>
      <c r="I811" s="21"/>
      <c r="J811" s="21"/>
      <c r="K811" s="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</row>
    <row r="812" spans="1:26" ht="20.25" customHeight="1">
      <c r="A812" s="21"/>
      <c r="B812" s="21"/>
      <c r="C812" s="21"/>
      <c r="D812" s="21"/>
      <c r="E812" s="21"/>
      <c r="F812" s="21"/>
      <c r="G812" s="21"/>
      <c r="H812" s="1"/>
      <c r="I812" s="21"/>
      <c r="J812" s="21"/>
      <c r="K812" s="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</row>
    <row r="813" spans="1:26" ht="20.25" customHeight="1">
      <c r="A813" s="21"/>
      <c r="B813" s="21"/>
      <c r="C813" s="21"/>
      <c r="D813" s="21"/>
      <c r="E813" s="21"/>
      <c r="F813" s="21"/>
      <c r="G813" s="21"/>
      <c r="H813" s="1"/>
      <c r="I813" s="21"/>
      <c r="J813" s="21"/>
      <c r="K813" s="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</row>
    <row r="814" spans="1:26" ht="20.25" customHeight="1">
      <c r="A814" s="21"/>
      <c r="B814" s="21"/>
      <c r="C814" s="21"/>
      <c r="D814" s="21"/>
      <c r="E814" s="21"/>
      <c r="F814" s="21"/>
      <c r="G814" s="21"/>
      <c r="H814" s="1"/>
      <c r="I814" s="21"/>
      <c r="J814" s="21"/>
      <c r="K814" s="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</row>
    <row r="815" spans="1:26" ht="20.25" customHeight="1">
      <c r="A815" s="21"/>
      <c r="B815" s="21"/>
      <c r="C815" s="21"/>
      <c r="D815" s="21"/>
      <c r="E815" s="21"/>
      <c r="F815" s="21"/>
      <c r="G815" s="21"/>
      <c r="H815" s="1"/>
      <c r="I815" s="21"/>
      <c r="J815" s="21"/>
      <c r="K815" s="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</row>
    <row r="816" spans="1:26" ht="20.25" customHeight="1">
      <c r="A816" s="21"/>
      <c r="B816" s="21"/>
      <c r="C816" s="21"/>
      <c r="D816" s="21"/>
      <c r="E816" s="21"/>
      <c r="F816" s="21"/>
      <c r="G816" s="21"/>
      <c r="H816" s="1"/>
      <c r="I816" s="21"/>
      <c r="J816" s="21"/>
      <c r="K816" s="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</row>
    <row r="817" spans="1:26" ht="20.25" customHeight="1">
      <c r="A817" s="21"/>
      <c r="B817" s="21"/>
      <c r="C817" s="21"/>
      <c r="D817" s="21"/>
      <c r="E817" s="21"/>
      <c r="F817" s="21"/>
      <c r="G817" s="21"/>
      <c r="H817" s="1"/>
      <c r="I817" s="21"/>
      <c r="J817" s="21"/>
      <c r="K817" s="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</row>
    <row r="818" spans="1:26" ht="20.25" customHeight="1">
      <c r="A818" s="21"/>
      <c r="B818" s="21"/>
      <c r="C818" s="21"/>
      <c r="D818" s="21"/>
      <c r="E818" s="21"/>
      <c r="F818" s="21"/>
      <c r="G818" s="21"/>
      <c r="H818" s="1"/>
      <c r="I818" s="21"/>
      <c r="J818" s="21"/>
      <c r="K818" s="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</row>
    <row r="819" spans="1:26" ht="20.25" customHeight="1">
      <c r="A819" s="21"/>
      <c r="B819" s="21"/>
      <c r="C819" s="21"/>
      <c r="D819" s="21"/>
      <c r="E819" s="21"/>
      <c r="F819" s="21"/>
      <c r="G819" s="21"/>
      <c r="H819" s="1"/>
      <c r="I819" s="21"/>
      <c r="J819" s="21"/>
      <c r="K819" s="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</row>
    <row r="820" spans="1:26" ht="20.25" customHeight="1">
      <c r="A820" s="21"/>
      <c r="B820" s="21"/>
      <c r="C820" s="21"/>
      <c r="D820" s="21"/>
      <c r="E820" s="21"/>
      <c r="F820" s="21"/>
      <c r="G820" s="21"/>
      <c r="H820" s="1"/>
      <c r="I820" s="21"/>
      <c r="J820" s="21"/>
      <c r="K820" s="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</row>
    <row r="821" spans="1:26" ht="20.25" customHeight="1">
      <c r="A821" s="21"/>
      <c r="B821" s="21"/>
      <c r="C821" s="21"/>
      <c r="D821" s="21"/>
      <c r="E821" s="21"/>
      <c r="F821" s="21"/>
      <c r="G821" s="21"/>
      <c r="H821" s="1"/>
      <c r="I821" s="21"/>
      <c r="J821" s="21"/>
      <c r="K821" s="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</row>
    <row r="822" spans="1:26" ht="20.25" customHeight="1">
      <c r="A822" s="21"/>
      <c r="B822" s="21"/>
      <c r="C822" s="21"/>
      <c r="D822" s="21"/>
      <c r="E822" s="21"/>
      <c r="F822" s="21"/>
      <c r="G822" s="21"/>
      <c r="H822" s="1"/>
      <c r="I822" s="21"/>
      <c r="J822" s="21"/>
      <c r="K822" s="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</row>
    <row r="823" spans="1:26" ht="20.25" customHeight="1">
      <c r="A823" s="21"/>
      <c r="B823" s="21"/>
      <c r="C823" s="21"/>
      <c r="D823" s="21"/>
      <c r="E823" s="21"/>
      <c r="F823" s="21"/>
      <c r="G823" s="21"/>
      <c r="H823" s="1"/>
      <c r="I823" s="21"/>
      <c r="J823" s="21"/>
      <c r="K823" s="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</row>
    <row r="824" spans="1:26" ht="20.25" customHeight="1">
      <c r="A824" s="21"/>
      <c r="B824" s="21"/>
      <c r="C824" s="21"/>
      <c r="D824" s="21"/>
      <c r="E824" s="21"/>
      <c r="F824" s="21"/>
      <c r="G824" s="21"/>
      <c r="H824" s="1"/>
      <c r="I824" s="21"/>
      <c r="J824" s="21"/>
      <c r="K824" s="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</row>
    <row r="825" spans="1:26" ht="20.25" customHeight="1">
      <c r="A825" s="21"/>
      <c r="B825" s="21"/>
      <c r="C825" s="21"/>
      <c r="D825" s="21"/>
      <c r="E825" s="21"/>
      <c r="F825" s="21"/>
      <c r="G825" s="21"/>
      <c r="H825" s="1"/>
      <c r="I825" s="21"/>
      <c r="J825" s="21"/>
      <c r="K825" s="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</row>
    <row r="826" spans="1:26" ht="20.25" customHeight="1">
      <c r="A826" s="21"/>
      <c r="B826" s="21"/>
      <c r="C826" s="21"/>
      <c r="D826" s="21"/>
      <c r="E826" s="21"/>
      <c r="F826" s="21"/>
      <c r="G826" s="21"/>
      <c r="H826" s="1"/>
      <c r="I826" s="21"/>
      <c r="J826" s="21"/>
      <c r="K826" s="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</row>
    <row r="827" spans="1:26" ht="20.25" customHeight="1">
      <c r="A827" s="21"/>
      <c r="B827" s="21"/>
      <c r="C827" s="21"/>
      <c r="D827" s="21"/>
      <c r="E827" s="21"/>
      <c r="F827" s="21"/>
      <c r="G827" s="21"/>
      <c r="H827" s="1"/>
      <c r="I827" s="21"/>
      <c r="J827" s="21"/>
      <c r="K827" s="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</row>
    <row r="828" spans="1:26" ht="20.25" customHeight="1">
      <c r="A828" s="21"/>
      <c r="B828" s="21"/>
      <c r="C828" s="21"/>
      <c r="D828" s="21"/>
      <c r="E828" s="21"/>
      <c r="F828" s="21"/>
      <c r="G828" s="21"/>
      <c r="H828" s="1"/>
      <c r="I828" s="21"/>
      <c r="J828" s="21"/>
      <c r="K828" s="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</row>
    <row r="829" spans="1:26" ht="20.25" customHeight="1">
      <c r="A829" s="21"/>
      <c r="B829" s="21"/>
      <c r="C829" s="21"/>
      <c r="D829" s="21"/>
      <c r="E829" s="21"/>
      <c r="F829" s="21"/>
      <c r="G829" s="21"/>
      <c r="H829" s="1"/>
      <c r="I829" s="21"/>
      <c r="J829" s="21"/>
      <c r="K829" s="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</row>
    <row r="830" spans="1:26" ht="20.25" customHeight="1">
      <c r="A830" s="21"/>
      <c r="B830" s="21"/>
      <c r="C830" s="21"/>
      <c r="D830" s="21"/>
      <c r="E830" s="21"/>
      <c r="F830" s="21"/>
      <c r="G830" s="21"/>
      <c r="H830" s="1"/>
      <c r="I830" s="21"/>
      <c r="J830" s="21"/>
      <c r="K830" s="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</row>
    <row r="831" spans="1:26" ht="20.25" customHeight="1">
      <c r="A831" s="21"/>
      <c r="B831" s="21"/>
      <c r="C831" s="21"/>
      <c r="D831" s="21"/>
      <c r="E831" s="21"/>
      <c r="F831" s="21"/>
      <c r="G831" s="21"/>
      <c r="H831" s="1"/>
      <c r="I831" s="21"/>
      <c r="J831" s="21"/>
      <c r="K831" s="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</row>
    <row r="832" spans="1:26" ht="20.25" customHeight="1">
      <c r="A832" s="21"/>
      <c r="B832" s="21"/>
      <c r="C832" s="21"/>
      <c r="D832" s="21"/>
      <c r="E832" s="21"/>
      <c r="F832" s="21"/>
      <c r="G832" s="21"/>
      <c r="H832" s="1"/>
      <c r="I832" s="21"/>
      <c r="J832" s="21"/>
      <c r="K832" s="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</row>
    <row r="833" spans="1:26" ht="20.25" customHeight="1">
      <c r="A833" s="21"/>
      <c r="B833" s="21"/>
      <c r="C833" s="21"/>
      <c r="D833" s="21"/>
      <c r="E833" s="21"/>
      <c r="F833" s="21"/>
      <c r="G833" s="21"/>
      <c r="H833" s="1"/>
      <c r="I833" s="21"/>
      <c r="J833" s="21"/>
      <c r="K833" s="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</row>
    <row r="834" spans="1:26" ht="20.25" customHeight="1">
      <c r="A834" s="21"/>
      <c r="B834" s="21"/>
      <c r="C834" s="21"/>
      <c r="D834" s="21"/>
      <c r="E834" s="21"/>
      <c r="F834" s="21"/>
      <c r="G834" s="21"/>
      <c r="H834" s="1"/>
      <c r="I834" s="21"/>
      <c r="J834" s="21"/>
      <c r="K834" s="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</row>
    <row r="835" spans="1:26" ht="20.25" customHeight="1">
      <c r="A835" s="21"/>
      <c r="B835" s="21"/>
      <c r="C835" s="21"/>
      <c r="D835" s="21"/>
      <c r="E835" s="21"/>
      <c r="F835" s="21"/>
      <c r="G835" s="21"/>
      <c r="H835" s="1"/>
      <c r="I835" s="21"/>
      <c r="J835" s="21"/>
      <c r="K835" s="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</row>
    <row r="836" spans="1:26" ht="20.25" customHeight="1">
      <c r="A836" s="21"/>
      <c r="B836" s="21"/>
      <c r="C836" s="21"/>
      <c r="D836" s="21"/>
      <c r="E836" s="21"/>
      <c r="F836" s="21"/>
      <c r="G836" s="21"/>
      <c r="H836" s="1"/>
      <c r="I836" s="21"/>
      <c r="J836" s="21"/>
      <c r="K836" s="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</row>
    <row r="837" spans="1:26" ht="20.25" customHeight="1">
      <c r="A837" s="21"/>
      <c r="B837" s="21"/>
      <c r="C837" s="21"/>
      <c r="D837" s="21"/>
      <c r="E837" s="21"/>
      <c r="F837" s="21"/>
      <c r="G837" s="21"/>
      <c r="H837" s="1"/>
      <c r="I837" s="21"/>
      <c r="J837" s="21"/>
      <c r="K837" s="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</row>
    <row r="838" spans="1:26" ht="20.25" customHeight="1">
      <c r="A838" s="21"/>
      <c r="B838" s="21"/>
      <c r="C838" s="21"/>
      <c r="D838" s="21"/>
      <c r="E838" s="21"/>
      <c r="F838" s="21"/>
      <c r="G838" s="21"/>
      <c r="H838" s="1"/>
      <c r="I838" s="21"/>
      <c r="J838" s="21"/>
      <c r="K838" s="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</row>
    <row r="839" spans="1:26" ht="20.25" customHeight="1">
      <c r="A839" s="21"/>
      <c r="B839" s="21"/>
      <c r="C839" s="21"/>
      <c r="D839" s="21"/>
      <c r="E839" s="21"/>
      <c r="F839" s="21"/>
      <c r="G839" s="21"/>
      <c r="H839" s="1"/>
      <c r="I839" s="21"/>
      <c r="J839" s="21"/>
      <c r="K839" s="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</row>
    <row r="840" spans="1:26" ht="20.25" customHeight="1">
      <c r="A840" s="21"/>
      <c r="B840" s="21"/>
      <c r="C840" s="21"/>
      <c r="D840" s="21"/>
      <c r="E840" s="21"/>
      <c r="F840" s="21"/>
      <c r="G840" s="21"/>
      <c r="H840" s="1"/>
      <c r="I840" s="21"/>
      <c r="J840" s="21"/>
      <c r="K840" s="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</row>
    <row r="841" spans="1:26" ht="20.25" customHeight="1">
      <c r="A841" s="21"/>
      <c r="B841" s="21"/>
      <c r="C841" s="21"/>
      <c r="D841" s="21"/>
      <c r="E841" s="21"/>
      <c r="F841" s="21"/>
      <c r="G841" s="21"/>
      <c r="H841" s="1"/>
      <c r="I841" s="21"/>
      <c r="J841" s="21"/>
      <c r="K841" s="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</row>
    <row r="842" spans="1:26" ht="20.25" customHeight="1">
      <c r="A842" s="21"/>
      <c r="B842" s="21"/>
      <c r="C842" s="21"/>
      <c r="D842" s="21"/>
      <c r="E842" s="21"/>
      <c r="F842" s="21"/>
      <c r="G842" s="21"/>
      <c r="H842" s="1"/>
      <c r="I842" s="21"/>
      <c r="J842" s="21"/>
      <c r="K842" s="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</row>
    <row r="843" spans="1:26" ht="20.25" customHeight="1">
      <c r="A843" s="21"/>
      <c r="B843" s="21"/>
      <c r="C843" s="21"/>
      <c r="D843" s="21"/>
      <c r="E843" s="21"/>
      <c r="F843" s="21"/>
      <c r="G843" s="21"/>
      <c r="H843" s="1"/>
      <c r="I843" s="21"/>
      <c r="J843" s="21"/>
      <c r="K843" s="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</row>
    <row r="844" spans="1:26" ht="20.25" customHeight="1">
      <c r="A844" s="21"/>
      <c r="B844" s="21"/>
      <c r="C844" s="21"/>
      <c r="D844" s="21"/>
      <c r="E844" s="21"/>
      <c r="F844" s="21"/>
      <c r="G844" s="21"/>
      <c r="H844" s="1"/>
      <c r="I844" s="21"/>
      <c r="J844" s="21"/>
      <c r="K844" s="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</row>
    <row r="845" spans="1:26" ht="20.25" customHeight="1">
      <c r="A845" s="21"/>
      <c r="B845" s="21"/>
      <c r="C845" s="21"/>
      <c r="D845" s="21"/>
      <c r="E845" s="21"/>
      <c r="F845" s="21"/>
      <c r="G845" s="21"/>
      <c r="H845" s="1"/>
      <c r="I845" s="21"/>
      <c r="J845" s="21"/>
      <c r="K845" s="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</row>
    <row r="846" spans="1:26" ht="20.25" customHeight="1">
      <c r="A846" s="21"/>
      <c r="B846" s="21"/>
      <c r="C846" s="21"/>
      <c r="D846" s="21"/>
      <c r="E846" s="21"/>
      <c r="F846" s="21"/>
      <c r="G846" s="21"/>
      <c r="H846" s="1"/>
      <c r="I846" s="21"/>
      <c r="J846" s="21"/>
      <c r="K846" s="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</row>
    <row r="847" spans="1:26" ht="20.25" customHeight="1">
      <c r="A847" s="21"/>
      <c r="B847" s="21"/>
      <c r="C847" s="21"/>
      <c r="D847" s="21"/>
      <c r="E847" s="21"/>
      <c r="F847" s="21"/>
      <c r="G847" s="21"/>
      <c r="H847" s="1"/>
      <c r="I847" s="21"/>
      <c r="J847" s="21"/>
      <c r="K847" s="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</row>
    <row r="848" spans="1:26" ht="20.25" customHeight="1">
      <c r="A848" s="21"/>
      <c r="B848" s="21"/>
      <c r="C848" s="21"/>
      <c r="D848" s="21"/>
      <c r="E848" s="21"/>
      <c r="F848" s="21"/>
      <c r="G848" s="21"/>
      <c r="H848" s="1"/>
      <c r="I848" s="21"/>
      <c r="J848" s="21"/>
      <c r="K848" s="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</row>
    <row r="849" spans="1:26" ht="20.25" customHeight="1">
      <c r="A849" s="21"/>
      <c r="B849" s="21"/>
      <c r="C849" s="21"/>
      <c r="D849" s="21"/>
      <c r="E849" s="21"/>
      <c r="F849" s="21"/>
      <c r="G849" s="21"/>
      <c r="H849" s="1"/>
      <c r="I849" s="21"/>
      <c r="J849" s="21"/>
      <c r="K849" s="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</row>
    <row r="850" spans="1:26" ht="20.25" customHeight="1">
      <c r="A850" s="21"/>
      <c r="B850" s="21"/>
      <c r="C850" s="21"/>
      <c r="D850" s="21"/>
      <c r="E850" s="21"/>
      <c r="F850" s="21"/>
      <c r="G850" s="21"/>
      <c r="H850" s="1"/>
      <c r="I850" s="21"/>
      <c r="J850" s="21"/>
      <c r="K850" s="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</row>
    <row r="851" spans="1:26" ht="20.25" customHeight="1">
      <c r="A851" s="21"/>
      <c r="B851" s="21"/>
      <c r="C851" s="21"/>
      <c r="D851" s="21"/>
      <c r="E851" s="21"/>
      <c r="F851" s="21"/>
      <c r="G851" s="21"/>
      <c r="H851" s="1"/>
      <c r="I851" s="21"/>
      <c r="J851" s="21"/>
      <c r="K851" s="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</row>
    <row r="852" spans="1:26" ht="20.25" customHeight="1">
      <c r="A852" s="21"/>
      <c r="B852" s="21"/>
      <c r="C852" s="21"/>
      <c r="D852" s="21"/>
      <c r="E852" s="21"/>
      <c r="F852" s="21"/>
      <c r="G852" s="21"/>
      <c r="H852" s="1"/>
      <c r="I852" s="21"/>
      <c r="J852" s="21"/>
      <c r="K852" s="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</row>
    <row r="853" spans="1:26" ht="20.25" customHeight="1">
      <c r="A853" s="21"/>
      <c r="B853" s="21"/>
      <c r="C853" s="21"/>
      <c r="D853" s="21"/>
      <c r="E853" s="21"/>
      <c r="F853" s="21"/>
      <c r="G853" s="21"/>
      <c r="H853" s="1"/>
      <c r="I853" s="21"/>
      <c r="J853" s="21"/>
      <c r="K853" s="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</row>
    <row r="854" spans="1:26" ht="20.25" customHeight="1">
      <c r="A854" s="21"/>
      <c r="B854" s="21"/>
      <c r="C854" s="21"/>
      <c r="D854" s="21"/>
      <c r="E854" s="21"/>
      <c r="F854" s="21"/>
      <c r="G854" s="21"/>
      <c r="H854" s="1"/>
      <c r="I854" s="21"/>
      <c r="J854" s="21"/>
      <c r="K854" s="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</row>
    <row r="855" spans="1:26" ht="20.25" customHeight="1">
      <c r="A855" s="21"/>
      <c r="B855" s="21"/>
      <c r="C855" s="21"/>
      <c r="D855" s="21"/>
      <c r="E855" s="21"/>
      <c r="F855" s="21"/>
      <c r="G855" s="21"/>
      <c r="H855" s="1"/>
      <c r="I855" s="21"/>
      <c r="J855" s="21"/>
      <c r="K855" s="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</row>
    <row r="856" spans="1:26" ht="20.25" customHeight="1">
      <c r="A856" s="21"/>
      <c r="B856" s="21"/>
      <c r="C856" s="21"/>
      <c r="D856" s="21"/>
      <c r="E856" s="21"/>
      <c r="F856" s="21"/>
      <c r="G856" s="21"/>
      <c r="H856" s="1"/>
      <c r="I856" s="21"/>
      <c r="J856" s="21"/>
      <c r="K856" s="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</row>
    <row r="857" spans="1:26" ht="20.25" customHeight="1">
      <c r="A857" s="21"/>
      <c r="B857" s="21"/>
      <c r="C857" s="21"/>
      <c r="D857" s="21"/>
      <c r="E857" s="21"/>
      <c r="F857" s="21"/>
      <c r="G857" s="21"/>
      <c r="H857" s="1"/>
      <c r="I857" s="21"/>
      <c r="J857" s="21"/>
      <c r="K857" s="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</row>
    <row r="858" spans="1:26" ht="20.25" customHeight="1">
      <c r="A858" s="21"/>
      <c r="B858" s="21"/>
      <c r="C858" s="21"/>
      <c r="D858" s="21"/>
      <c r="E858" s="21"/>
      <c r="F858" s="21"/>
      <c r="G858" s="21"/>
      <c r="H858" s="1"/>
      <c r="I858" s="21"/>
      <c r="J858" s="21"/>
      <c r="K858" s="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</row>
    <row r="859" spans="1:26" ht="20.25" customHeight="1">
      <c r="A859" s="21"/>
      <c r="B859" s="21"/>
      <c r="C859" s="21"/>
      <c r="D859" s="21"/>
      <c r="E859" s="21"/>
      <c r="F859" s="21"/>
      <c r="G859" s="21"/>
      <c r="H859" s="1"/>
      <c r="I859" s="21"/>
      <c r="J859" s="21"/>
      <c r="K859" s="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</row>
    <row r="860" spans="1:26" ht="20.25" customHeight="1">
      <c r="A860" s="21"/>
      <c r="B860" s="21"/>
      <c r="C860" s="21"/>
      <c r="D860" s="21"/>
      <c r="E860" s="21"/>
      <c r="F860" s="21"/>
      <c r="G860" s="21"/>
      <c r="H860" s="1"/>
      <c r="I860" s="21"/>
      <c r="J860" s="21"/>
      <c r="K860" s="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</row>
    <row r="861" spans="1:26" ht="20.25" customHeight="1">
      <c r="A861" s="21"/>
      <c r="B861" s="21"/>
      <c r="C861" s="21"/>
      <c r="D861" s="21"/>
      <c r="E861" s="21"/>
      <c r="F861" s="21"/>
      <c r="G861" s="21"/>
      <c r="H861" s="1"/>
      <c r="I861" s="21"/>
      <c r="J861" s="21"/>
      <c r="K861" s="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</row>
    <row r="862" spans="1:26" ht="20.25" customHeight="1">
      <c r="A862" s="21"/>
      <c r="B862" s="21"/>
      <c r="C862" s="21"/>
      <c r="D862" s="21"/>
      <c r="E862" s="21"/>
      <c r="F862" s="21"/>
      <c r="G862" s="21"/>
      <c r="H862" s="1"/>
      <c r="I862" s="21"/>
      <c r="J862" s="21"/>
      <c r="K862" s="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</row>
    <row r="863" spans="1:26" ht="20.25" customHeight="1">
      <c r="A863" s="21"/>
      <c r="B863" s="21"/>
      <c r="C863" s="21"/>
      <c r="D863" s="21"/>
      <c r="E863" s="21"/>
      <c r="F863" s="21"/>
      <c r="G863" s="21"/>
      <c r="H863" s="1"/>
      <c r="I863" s="21"/>
      <c r="J863" s="21"/>
      <c r="K863" s="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</row>
    <row r="864" spans="1:26" ht="20.25" customHeight="1">
      <c r="A864" s="21"/>
      <c r="B864" s="21"/>
      <c r="C864" s="21"/>
      <c r="D864" s="21"/>
      <c r="E864" s="21"/>
      <c r="F864" s="21"/>
      <c r="G864" s="21"/>
      <c r="H864" s="1"/>
      <c r="I864" s="21"/>
      <c r="J864" s="21"/>
      <c r="K864" s="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</row>
    <row r="865" spans="1:26" ht="20.25" customHeight="1">
      <c r="A865" s="21"/>
      <c r="B865" s="21"/>
      <c r="C865" s="21"/>
      <c r="D865" s="21"/>
      <c r="E865" s="21"/>
      <c r="F865" s="21"/>
      <c r="G865" s="21"/>
      <c r="H865" s="1"/>
      <c r="I865" s="21"/>
      <c r="J865" s="21"/>
      <c r="K865" s="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</row>
    <row r="866" spans="1:26" ht="20.25" customHeight="1">
      <c r="A866" s="21"/>
      <c r="B866" s="21"/>
      <c r="C866" s="21"/>
      <c r="D866" s="21"/>
      <c r="E866" s="21"/>
      <c r="F866" s="21"/>
      <c r="G866" s="21"/>
      <c r="H866" s="1"/>
      <c r="I866" s="21"/>
      <c r="J866" s="21"/>
      <c r="K866" s="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</row>
    <row r="867" spans="1:26" ht="20.25" customHeight="1">
      <c r="A867" s="21"/>
      <c r="B867" s="21"/>
      <c r="C867" s="21"/>
      <c r="D867" s="21"/>
      <c r="E867" s="21"/>
      <c r="F867" s="21"/>
      <c r="G867" s="21"/>
      <c r="H867" s="1"/>
      <c r="I867" s="21"/>
      <c r="J867" s="21"/>
      <c r="K867" s="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</row>
    <row r="868" spans="1:26" ht="20.25" customHeight="1">
      <c r="A868" s="21"/>
      <c r="B868" s="21"/>
      <c r="C868" s="21"/>
      <c r="D868" s="21"/>
      <c r="E868" s="21"/>
      <c r="F868" s="21"/>
      <c r="G868" s="21"/>
      <c r="H868" s="1"/>
      <c r="I868" s="21"/>
      <c r="J868" s="21"/>
      <c r="K868" s="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</row>
    <row r="869" spans="1:26" ht="20.25" customHeight="1">
      <c r="A869" s="21"/>
      <c r="B869" s="21"/>
      <c r="C869" s="21"/>
      <c r="D869" s="21"/>
      <c r="E869" s="21"/>
      <c r="F869" s="21"/>
      <c r="G869" s="21"/>
      <c r="H869" s="1"/>
      <c r="I869" s="21"/>
      <c r="J869" s="21"/>
      <c r="K869" s="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</row>
    <row r="870" spans="1:26" ht="20.25" customHeight="1">
      <c r="A870" s="21"/>
      <c r="B870" s="21"/>
      <c r="C870" s="21"/>
      <c r="D870" s="21"/>
      <c r="E870" s="21"/>
      <c r="F870" s="21"/>
      <c r="G870" s="21"/>
      <c r="H870" s="1"/>
      <c r="I870" s="21"/>
      <c r="J870" s="21"/>
      <c r="K870" s="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</row>
    <row r="871" spans="1:26" ht="20.25" customHeight="1">
      <c r="A871" s="21"/>
      <c r="B871" s="21"/>
      <c r="C871" s="21"/>
      <c r="D871" s="21"/>
      <c r="E871" s="21"/>
      <c r="F871" s="21"/>
      <c r="G871" s="21"/>
      <c r="H871" s="1"/>
      <c r="I871" s="21"/>
      <c r="J871" s="21"/>
      <c r="K871" s="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</row>
    <row r="872" spans="1:26" ht="20.25" customHeight="1">
      <c r="A872" s="21"/>
      <c r="B872" s="21"/>
      <c r="C872" s="21"/>
      <c r="D872" s="21"/>
      <c r="E872" s="21"/>
      <c r="F872" s="21"/>
      <c r="G872" s="21"/>
      <c r="H872" s="1"/>
      <c r="I872" s="21"/>
      <c r="J872" s="21"/>
      <c r="K872" s="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</row>
    <row r="873" spans="1:26" ht="20.25" customHeight="1">
      <c r="A873" s="21"/>
      <c r="B873" s="21"/>
      <c r="C873" s="21"/>
      <c r="D873" s="21"/>
      <c r="E873" s="21"/>
      <c r="F873" s="21"/>
      <c r="G873" s="21"/>
      <c r="H873" s="1"/>
      <c r="I873" s="21"/>
      <c r="J873" s="21"/>
      <c r="K873" s="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</row>
    <row r="874" spans="1:26" ht="20.25" customHeight="1">
      <c r="A874" s="21"/>
      <c r="B874" s="21"/>
      <c r="C874" s="21"/>
      <c r="D874" s="21"/>
      <c r="E874" s="21"/>
      <c r="F874" s="21"/>
      <c r="G874" s="21"/>
      <c r="H874" s="1"/>
      <c r="I874" s="21"/>
      <c r="J874" s="21"/>
      <c r="K874" s="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</row>
    <row r="875" spans="1:26" ht="20.25" customHeight="1">
      <c r="A875" s="21"/>
      <c r="B875" s="21"/>
      <c r="C875" s="21"/>
      <c r="D875" s="21"/>
      <c r="E875" s="21"/>
      <c r="F875" s="21"/>
      <c r="G875" s="21"/>
      <c r="H875" s="1"/>
      <c r="I875" s="21"/>
      <c r="J875" s="21"/>
      <c r="K875" s="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</row>
    <row r="876" spans="1:26" ht="20.25" customHeight="1">
      <c r="A876" s="21"/>
      <c r="B876" s="21"/>
      <c r="C876" s="21"/>
      <c r="D876" s="21"/>
      <c r="E876" s="21"/>
      <c r="F876" s="21"/>
      <c r="G876" s="21"/>
      <c r="H876" s="1"/>
      <c r="I876" s="21"/>
      <c r="J876" s="21"/>
      <c r="K876" s="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</row>
    <row r="877" spans="1:26" ht="20.25" customHeight="1">
      <c r="A877" s="21"/>
      <c r="B877" s="21"/>
      <c r="C877" s="21"/>
      <c r="D877" s="21"/>
      <c r="E877" s="21"/>
      <c r="F877" s="21"/>
      <c r="G877" s="21"/>
      <c r="H877" s="1"/>
      <c r="I877" s="21"/>
      <c r="J877" s="21"/>
      <c r="K877" s="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</row>
    <row r="878" spans="1:26" ht="20.25" customHeight="1">
      <c r="A878" s="21"/>
      <c r="B878" s="21"/>
      <c r="C878" s="21"/>
      <c r="D878" s="21"/>
      <c r="E878" s="21"/>
      <c r="F878" s="21"/>
      <c r="G878" s="21"/>
      <c r="H878" s="1"/>
      <c r="I878" s="21"/>
      <c r="J878" s="21"/>
      <c r="K878" s="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</row>
    <row r="879" spans="1:26" ht="20.25" customHeight="1">
      <c r="A879" s="21"/>
      <c r="B879" s="21"/>
      <c r="C879" s="21"/>
      <c r="D879" s="21"/>
      <c r="E879" s="21"/>
      <c r="F879" s="21"/>
      <c r="G879" s="21"/>
      <c r="H879" s="1"/>
      <c r="I879" s="21"/>
      <c r="J879" s="21"/>
      <c r="K879" s="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</row>
    <row r="880" spans="1:26" ht="20.25" customHeight="1">
      <c r="A880" s="21"/>
      <c r="B880" s="21"/>
      <c r="C880" s="21"/>
      <c r="D880" s="21"/>
      <c r="E880" s="21"/>
      <c r="F880" s="21"/>
      <c r="G880" s="21"/>
      <c r="H880" s="1"/>
      <c r="I880" s="21"/>
      <c r="J880" s="21"/>
      <c r="K880" s="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</row>
    <row r="881" spans="1:26" ht="20.25" customHeight="1">
      <c r="A881" s="21"/>
      <c r="B881" s="21"/>
      <c r="C881" s="21"/>
      <c r="D881" s="21"/>
      <c r="E881" s="21"/>
      <c r="F881" s="21"/>
      <c r="G881" s="21"/>
      <c r="H881" s="1"/>
      <c r="I881" s="21"/>
      <c r="J881" s="21"/>
      <c r="K881" s="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</row>
    <row r="882" spans="1:26" ht="20.25" customHeight="1">
      <c r="A882" s="21"/>
      <c r="B882" s="21"/>
      <c r="C882" s="21"/>
      <c r="D882" s="21"/>
      <c r="E882" s="21"/>
      <c r="F882" s="21"/>
      <c r="G882" s="21"/>
      <c r="H882" s="1"/>
      <c r="I882" s="21"/>
      <c r="J882" s="21"/>
      <c r="K882" s="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</row>
    <row r="883" spans="1:26" ht="20.25" customHeight="1">
      <c r="A883" s="21"/>
      <c r="B883" s="21"/>
      <c r="C883" s="21"/>
      <c r="D883" s="21"/>
      <c r="E883" s="21"/>
      <c r="F883" s="21"/>
      <c r="G883" s="21"/>
      <c r="H883" s="1"/>
      <c r="I883" s="21"/>
      <c r="J883" s="21"/>
      <c r="K883" s="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</row>
    <row r="884" spans="1:26" ht="20.25" customHeight="1">
      <c r="A884" s="21"/>
      <c r="B884" s="21"/>
      <c r="C884" s="21"/>
      <c r="D884" s="21"/>
      <c r="E884" s="21"/>
      <c r="F884" s="21"/>
      <c r="G884" s="21"/>
      <c r="H884" s="1"/>
      <c r="I884" s="21"/>
      <c r="J884" s="21"/>
      <c r="K884" s="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</row>
    <row r="885" spans="1:26" ht="20.25" customHeight="1">
      <c r="A885" s="21"/>
      <c r="B885" s="21"/>
      <c r="C885" s="21"/>
      <c r="D885" s="21"/>
      <c r="E885" s="21"/>
      <c r="F885" s="21"/>
      <c r="G885" s="21"/>
      <c r="H885" s="1"/>
      <c r="I885" s="21"/>
      <c r="J885" s="21"/>
      <c r="K885" s="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</row>
    <row r="886" spans="1:26" ht="20.25" customHeight="1">
      <c r="A886" s="21"/>
      <c r="B886" s="21"/>
      <c r="C886" s="21"/>
      <c r="D886" s="21"/>
      <c r="E886" s="21"/>
      <c r="F886" s="21"/>
      <c r="G886" s="21"/>
      <c r="H886" s="1"/>
      <c r="I886" s="21"/>
      <c r="J886" s="21"/>
      <c r="K886" s="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</row>
    <row r="887" spans="1:26" ht="20.25" customHeight="1">
      <c r="A887" s="21"/>
      <c r="B887" s="21"/>
      <c r="C887" s="21"/>
      <c r="D887" s="21"/>
      <c r="E887" s="21"/>
      <c r="F887" s="21"/>
      <c r="G887" s="21"/>
      <c r="H887" s="1"/>
      <c r="I887" s="21"/>
      <c r="J887" s="21"/>
      <c r="K887" s="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</row>
    <row r="888" spans="1:26" ht="20.25" customHeight="1">
      <c r="A888" s="21"/>
      <c r="B888" s="21"/>
      <c r="C888" s="21"/>
      <c r="D888" s="21"/>
      <c r="E888" s="21"/>
      <c r="F888" s="21"/>
      <c r="G888" s="21"/>
      <c r="H888" s="1"/>
      <c r="I888" s="21"/>
      <c r="J888" s="21"/>
      <c r="K888" s="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</row>
    <row r="889" spans="1:26" ht="20.25" customHeight="1">
      <c r="A889" s="21"/>
      <c r="B889" s="21"/>
      <c r="C889" s="21"/>
      <c r="D889" s="21"/>
      <c r="E889" s="21"/>
      <c r="F889" s="21"/>
      <c r="G889" s="21"/>
      <c r="H889" s="1"/>
      <c r="I889" s="21"/>
      <c r="J889" s="21"/>
      <c r="K889" s="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</row>
    <row r="890" spans="1:26" ht="20.25" customHeight="1">
      <c r="A890" s="21"/>
      <c r="B890" s="21"/>
      <c r="C890" s="21"/>
      <c r="D890" s="21"/>
      <c r="E890" s="21"/>
      <c r="F890" s="21"/>
      <c r="G890" s="21"/>
      <c r="H890" s="1"/>
      <c r="I890" s="21"/>
      <c r="J890" s="21"/>
      <c r="K890" s="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</row>
    <row r="891" spans="1:26" ht="20.25" customHeight="1">
      <c r="A891" s="21"/>
      <c r="B891" s="21"/>
      <c r="C891" s="21"/>
      <c r="D891" s="21"/>
      <c r="E891" s="21"/>
      <c r="F891" s="21"/>
      <c r="G891" s="21"/>
      <c r="H891" s="1"/>
      <c r="I891" s="21"/>
      <c r="J891" s="21"/>
      <c r="K891" s="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</row>
    <row r="892" spans="1:26" ht="20.25" customHeight="1">
      <c r="A892" s="21"/>
      <c r="B892" s="21"/>
      <c r="C892" s="21"/>
      <c r="D892" s="21"/>
      <c r="E892" s="21"/>
      <c r="F892" s="21"/>
      <c r="G892" s="21"/>
      <c r="H892" s="1"/>
      <c r="I892" s="21"/>
      <c r="J892" s="21"/>
      <c r="K892" s="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</row>
    <row r="893" spans="1:26" ht="20.25" customHeight="1">
      <c r="A893" s="21"/>
      <c r="B893" s="21"/>
      <c r="C893" s="21"/>
      <c r="D893" s="21"/>
      <c r="E893" s="21"/>
      <c r="F893" s="21"/>
      <c r="G893" s="21"/>
      <c r="H893" s="1"/>
      <c r="I893" s="21"/>
      <c r="J893" s="21"/>
      <c r="K893" s="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</row>
    <row r="894" spans="1:26" ht="20.25" customHeight="1">
      <c r="A894" s="21"/>
      <c r="B894" s="21"/>
      <c r="C894" s="21"/>
      <c r="D894" s="21"/>
      <c r="E894" s="21"/>
      <c r="F894" s="21"/>
      <c r="G894" s="21"/>
      <c r="H894" s="1"/>
      <c r="I894" s="21"/>
      <c r="J894" s="21"/>
      <c r="K894" s="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</row>
    <row r="895" spans="1:26" ht="20.25" customHeight="1">
      <c r="A895" s="21"/>
      <c r="B895" s="21"/>
      <c r="C895" s="21"/>
      <c r="D895" s="21"/>
      <c r="E895" s="21"/>
      <c r="F895" s="21"/>
      <c r="G895" s="21"/>
      <c r="H895" s="1"/>
      <c r="I895" s="21"/>
      <c r="J895" s="21"/>
      <c r="K895" s="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</row>
    <row r="896" spans="1:26" ht="20.25" customHeight="1">
      <c r="A896" s="21"/>
      <c r="B896" s="21"/>
      <c r="C896" s="21"/>
      <c r="D896" s="21"/>
      <c r="E896" s="21"/>
      <c r="F896" s="21"/>
      <c r="G896" s="21"/>
      <c r="H896" s="1"/>
      <c r="I896" s="21"/>
      <c r="J896" s="21"/>
      <c r="K896" s="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</row>
    <row r="897" spans="1:26" ht="20.25" customHeight="1">
      <c r="A897" s="21"/>
      <c r="B897" s="21"/>
      <c r="C897" s="21"/>
      <c r="D897" s="21"/>
      <c r="E897" s="21"/>
      <c r="F897" s="21"/>
      <c r="G897" s="21"/>
      <c r="H897" s="1"/>
      <c r="I897" s="21"/>
      <c r="J897" s="21"/>
      <c r="K897" s="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</row>
    <row r="898" spans="1:26" ht="20.25" customHeight="1">
      <c r="A898" s="21"/>
      <c r="B898" s="21"/>
      <c r="C898" s="21"/>
      <c r="D898" s="21"/>
      <c r="E898" s="21"/>
      <c r="F898" s="21"/>
      <c r="G898" s="21"/>
      <c r="H898" s="1"/>
      <c r="I898" s="21"/>
      <c r="J898" s="21"/>
      <c r="K898" s="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</row>
    <row r="899" spans="1:26" ht="20.25" customHeight="1">
      <c r="A899" s="21"/>
      <c r="B899" s="21"/>
      <c r="C899" s="21"/>
      <c r="D899" s="21"/>
      <c r="E899" s="21"/>
      <c r="F899" s="21"/>
      <c r="G899" s="21"/>
      <c r="H899" s="1"/>
      <c r="I899" s="21"/>
      <c r="J899" s="21"/>
      <c r="K899" s="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</row>
    <row r="900" spans="1:26" ht="20.25" customHeight="1">
      <c r="A900" s="21"/>
      <c r="B900" s="21"/>
      <c r="C900" s="21"/>
      <c r="D900" s="21"/>
      <c r="E900" s="21"/>
      <c r="F900" s="21"/>
      <c r="G900" s="21"/>
      <c r="H900" s="1"/>
      <c r="I900" s="21"/>
      <c r="J900" s="21"/>
      <c r="K900" s="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</row>
    <row r="901" spans="1:26" ht="20.25" customHeight="1">
      <c r="A901" s="21"/>
      <c r="B901" s="21"/>
      <c r="C901" s="21"/>
      <c r="D901" s="21"/>
      <c r="E901" s="21"/>
      <c r="F901" s="21"/>
      <c r="G901" s="21"/>
      <c r="H901" s="1"/>
      <c r="I901" s="21"/>
      <c r="J901" s="21"/>
      <c r="K901" s="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</row>
    <row r="902" spans="1:26" ht="20.25" customHeight="1">
      <c r="A902" s="21"/>
      <c r="B902" s="21"/>
      <c r="C902" s="21"/>
      <c r="D902" s="21"/>
      <c r="E902" s="21"/>
      <c r="F902" s="21"/>
      <c r="G902" s="21"/>
      <c r="H902" s="1"/>
      <c r="I902" s="21"/>
      <c r="J902" s="21"/>
      <c r="K902" s="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</row>
    <row r="903" spans="1:26" ht="20.25" customHeight="1">
      <c r="A903" s="21"/>
      <c r="B903" s="21"/>
      <c r="C903" s="21"/>
      <c r="D903" s="21"/>
      <c r="E903" s="21"/>
      <c r="F903" s="21"/>
      <c r="G903" s="21"/>
      <c r="H903" s="1"/>
      <c r="I903" s="21"/>
      <c r="J903" s="21"/>
      <c r="K903" s="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</row>
    <row r="904" spans="1:26" ht="20.25" customHeight="1">
      <c r="A904" s="21"/>
      <c r="B904" s="21"/>
      <c r="C904" s="21"/>
      <c r="D904" s="21"/>
      <c r="E904" s="21"/>
      <c r="F904" s="21"/>
      <c r="G904" s="21"/>
      <c r="H904" s="1"/>
      <c r="I904" s="21"/>
      <c r="J904" s="21"/>
      <c r="K904" s="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</row>
    <row r="905" spans="1:26" ht="20.25" customHeight="1">
      <c r="A905" s="21"/>
      <c r="B905" s="21"/>
      <c r="C905" s="21"/>
      <c r="D905" s="21"/>
      <c r="E905" s="21"/>
      <c r="F905" s="21"/>
      <c r="G905" s="21"/>
      <c r="H905" s="1"/>
      <c r="I905" s="21"/>
      <c r="J905" s="21"/>
      <c r="K905" s="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</row>
    <row r="906" spans="1:26" ht="20.25" customHeight="1">
      <c r="A906" s="21"/>
      <c r="B906" s="21"/>
      <c r="C906" s="21"/>
      <c r="D906" s="21"/>
      <c r="E906" s="21"/>
      <c r="F906" s="21"/>
      <c r="G906" s="21"/>
      <c r="H906" s="1"/>
      <c r="I906" s="21"/>
      <c r="J906" s="21"/>
      <c r="K906" s="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</row>
    <row r="907" spans="1:26" ht="20.25" customHeight="1">
      <c r="A907" s="21"/>
      <c r="B907" s="21"/>
      <c r="C907" s="21"/>
      <c r="D907" s="21"/>
      <c r="E907" s="21"/>
      <c r="F907" s="21"/>
      <c r="G907" s="21"/>
      <c r="H907" s="1"/>
      <c r="I907" s="21"/>
      <c r="J907" s="21"/>
      <c r="K907" s="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</row>
    <row r="908" spans="1:26" ht="20.25" customHeight="1">
      <c r="A908" s="21"/>
      <c r="B908" s="21"/>
      <c r="C908" s="21"/>
      <c r="D908" s="21"/>
      <c r="E908" s="21"/>
      <c r="F908" s="21"/>
      <c r="G908" s="21"/>
      <c r="H908" s="1"/>
      <c r="I908" s="21"/>
      <c r="J908" s="21"/>
      <c r="K908" s="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</row>
    <row r="909" spans="1:26" ht="20.25" customHeight="1">
      <c r="A909" s="21"/>
      <c r="B909" s="21"/>
      <c r="C909" s="21"/>
      <c r="D909" s="21"/>
      <c r="E909" s="21"/>
      <c r="F909" s="21"/>
      <c r="G909" s="21"/>
      <c r="H909" s="1"/>
      <c r="I909" s="21"/>
      <c r="J909" s="21"/>
      <c r="K909" s="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</row>
    <row r="910" spans="1:26" ht="20.25" customHeight="1">
      <c r="A910" s="21"/>
      <c r="B910" s="21"/>
      <c r="C910" s="21"/>
      <c r="D910" s="21"/>
      <c r="E910" s="21"/>
      <c r="F910" s="21"/>
      <c r="G910" s="21"/>
      <c r="H910" s="1"/>
      <c r="I910" s="21"/>
      <c r="J910" s="21"/>
      <c r="K910" s="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</row>
    <row r="911" spans="1:26" ht="20.25" customHeight="1">
      <c r="A911" s="21"/>
      <c r="B911" s="21"/>
      <c r="C911" s="21"/>
      <c r="D911" s="21"/>
      <c r="E911" s="21"/>
      <c r="F911" s="21"/>
      <c r="G911" s="21"/>
      <c r="H911" s="1"/>
      <c r="I911" s="21"/>
      <c r="J911" s="21"/>
      <c r="K911" s="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</row>
    <row r="912" spans="1:26" ht="20.25" customHeight="1">
      <c r="A912" s="21"/>
      <c r="B912" s="21"/>
      <c r="C912" s="21"/>
      <c r="D912" s="21"/>
      <c r="E912" s="21"/>
      <c r="F912" s="21"/>
      <c r="G912" s="21"/>
      <c r="H912" s="1"/>
      <c r="I912" s="21"/>
      <c r="J912" s="21"/>
      <c r="K912" s="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</row>
    <row r="913" spans="1:26" ht="20.25" customHeight="1">
      <c r="A913" s="21"/>
      <c r="B913" s="21"/>
      <c r="C913" s="21"/>
      <c r="D913" s="21"/>
      <c r="E913" s="21"/>
      <c r="F913" s="21"/>
      <c r="G913" s="21"/>
      <c r="H913" s="1"/>
      <c r="I913" s="21"/>
      <c r="J913" s="21"/>
      <c r="K913" s="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</row>
    <row r="914" spans="1:26" ht="20.25" customHeight="1">
      <c r="A914" s="21"/>
      <c r="B914" s="21"/>
      <c r="C914" s="21"/>
      <c r="D914" s="21"/>
      <c r="E914" s="21"/>
      <c r="F914" s="21"/>
      <c r="G914" s="21"/>
      <c r="H914" s="1"/>
      <c r="I914" s="21"/>
      <c r="J914" s="21"/>
      <c r="K914" s="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</row>
    <row r="915" spans="1:26" ht="20.25" customHeight="1">
      <c r="A915" s="21"/>
      <c r="B915" s="21"/>
      <c r="C915" s="21"/>
      <c r="D915" s="21"/>
      <c r="E915" s="21"/>
      <c r="F915" s="21"/>
      <c r="G915" s="21"/>
      <c r="H915" s="1"/>
      <c r="I915" s="21"/>
      <c r="J915" s="21"/>
      <c r="K915" s="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</row>
    <row r="916" spans="1:26" ht="20.25" customHeight="1">
      <c r="A916" s="21"/>
      <c r="B916" s="21"/>
      <c r="C916" s="21"/>
      <c r="D916" s="21"/>
      <c r="E916" s="21"/>
      <c r="F916" s="21"/>
      <c r="G916" s="21"/>
      <c r="H916" s="1"/>
      <c r="I916" s="21"/>
      <c r="J916" s="21"/>
      <c r="K916" s="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</row>
    <row r="917" spans="1:26" ht="20.25" customHeight="1">
      <c r="A917" s="21"/>
      <c r="B917" s="21"/>
      <c r="C917" s="21"/>
      <c r="D917" s="21"/>
      <c r="E917" s="21"/>
      <c r="F917" s="21"/>
      <c r="G917" s="21"/>
      <c r="H917" s="1"/>
      <c r="I917" s="21"/>
      <c r="J917" s="21"/>
      <c r="K917" s="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</row>
    <row r="918" spans="1:26" ht="20.25" customHeight="1">
      <c r="A918" s="21"/>
      <c r="B918" s="21"/>
      <c r="C918" s="21"/>
      <c r="D918" s="21"/>
      <c r="E918" s="21"/>
      <c r="F918" s="21"/>
      <c r="G918" s="21"/>
      <c r="H918" s="1"/>
      <c r="I918" s="21"/>
      <c r="J918" s="21"/>
      <c r="K918" s="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</row>
    <row r="919" spans="1:26" ht="20.25" customHeight="1">
      <c r="A919" s="21"/>
      <c r="B919" s="21"/>
      <c r="C919" s="21"/>
      <c r="D919" s="21"/>
      <c r="E919" s="21"/>
      <c r="F919" s="21"/>
      <c r="G919" s="21"/>
      <c r="H919" s="1"/>
      <c r="I919" s="21"/>
      <c r="J919" s="21"/>
      <c r="K919" s="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</row>
    <row r="920" spans="1:26" ht="20.25" customHeight="1">
      <c r="A920" s="21"/>
      <c r="B920" s="21"/>
      <c r="C920" s="21"/>
      <c r="D920" s="21"/>
      <c r="E920" s="21"/>
      <c r="F920" s="21"/>
      <c r="G920" s="21"/>
      <c r="H920" s="1"/>
      <c r="I920" s="21"/>
      <c r="J920" s="21"/>
      <c r="K920" s="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</row>
    <row r="921" spans="1:26" ht="20.25" customHeight="1">
      <c r="A921" s="21"/>
      <c r="B921" s="21"/>
      <c r="C921" s="21"/>
      <c r="D921" s="21"/>
      <c r="E921" s="21"/>
      <c r="F921" s="21"/>
      <c r="G921" s="21"/>
      <c r="H921" s="1"/>
      <c r="I921" s="21"/>
      <c r="J921" s="21"/>
      <c r="K921" s="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</row>
    <row r="922" spans="1:26" ht="20.25" customHeight="1">
      <c r="A922" s="21"/>
      <c r="B922" s="21"/>
      <c r="C922" s="21"/>
      <c r="D922" s="21"/>
      <c r="E922" s="21"/>
      <c r="F922" s="21"/>
      <c r="G922" s="21"/>
      <c r="H922" s="1"/>
      <c r="I922" s="21"/>
      <c r="J922" s="21"/>
      <c r="K922" s="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</row>
    <row r="923" spans="1:26" ht="20.25" customHeight="1">
      <c r="A923" s="21"/>
      <c r="B923" s="21"/>
      <c r="C923" s="21"/>
      <c r="D923" s="21"/>
      <c r="E923" s="21"/>
      <c r="F923" s="21"/>
      <c r="G923" s="21"/>
      <c r="H923" s="1"/>
      <c r="I923" s="21"/>
      <c r="J923" s="21"/>
      <c r="K923" s="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</row>
    <row r="924" spans="1:26" ht="20.25" customHeight="1">
      <c r="A924" s="21"/>
      <c r="B924" s="21"/>
      <c r="C924" s="21"/>
      <c r="D924" s="21"/>
      <c r="E924" s="21"/>
      <c r="F924" s="21"/>
      <c r="G924" s="21"/>
      <c r="H924" s="1"/>
      <c r="I924" s="21"/>
      <c r="J924" s="21"/>
      <c r="K924" s="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</row>
    <row r="925" spans="1:26" ht="20.25" customHeight="1">
      <c r="A925" s="21"/>
      <c r="B925" s="21"/>
      <c r="C925" s="21"/>
      <c r="D925" s="21"/>
      <c r="E925" s="21"/>
      <c r="F925" s="21"/>
      <c r="G925" s="21"/>
      <c r="H925" s="1"/>
      <c r="I925" s="21"/>
      <c r="J925" s="21"/>
      <c r="K925" s="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</row>
    <row r="926" spans="1:26" ht="20.25" customHeight="1">
      <c r="A926" s="21"/>
      <c r="B926" s="21"/>
      <c r="C926" s="21"/>
      <c r="D926" s="21"/>
      <c r="E926" s="21"/>
      <c r="F926" s="21"/>
      <c r="G926" s="21"/>
      <c r="H926" s="1"/>
      <c r="I926" s="21"/>
      <c r="J926" s="21"/>
      <c r="K926" s="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</row>
    <row r="927" spans="1:26" ht="20.25" customHeight="1">
      <c r="A927" s="21"/>
      <c r="B927" s="21"/>
      <c r="C927" s="21"/>
      <c r="D927" s="21"/>
      <c r="E927" s="21"/>
      <c r="F927" s="21"/>
      <c r="G927" s="21"/>
      <c r="H927" s="1"/>
      <c r="I927" s="21"/>
      <c r="J927" s="21"/>
      <c r="K927" s="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</row>
    <row r="928" spans="1:26" ht="20.25" customHeight="1">
      <c r="A928" s="21"/>
      <c r="B928" s="21"/>
      <c r="C928" s="21"/>
      <c r="D928" s="21"/>
      <c r="E928" s="21"/>
      <c r="F928" s="21"/>
      <c r="G928" s="21"/>
      <c r="H928" s="1"/>
      <c r="I928" s="21"/>
      <c r="J928" s="21"/>
      <c r="K928" s="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</row>
    <row r="929" spans="1:26" ht="20.25" customHeight="1">
      <c r="A929" s="21"/>
      <c r="B929" s="21"/>
      <c r="C929" s="21"/>
      <c r="D929" s="21"/>
      <c r="E929" s="21"/>
      <c r="F929" s="21"/>
      <c r="G929" s="21"/>
      <c r="H929" s="1"/>
      <c r="I929" s="21"/>
      <c r="J929" s="21"/>
      <c r="K929" s="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</row>
    <row r="930" spans="1:26" ht="20.25" customHeight="1">
      <c r="A930" s="21"/>
      <c r="B930" s="21"/>
      <c r="C930" s="21"/>
      <c r="D930" s="21"/>
      <c r="E930" s="21"/>
      <c r="F930" s="21"/>
      <c r="G930" s="21"/>
      <c r="H930" s="1"/>
      <c r="I930" s="21"/>
      <c r="J930" s="21"/>
      <c r="K930" s="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</row>
    <row r="931" spans="1:26" ht="20.25" customHeight="1">
      <c r="A931" s="21"/>
      <c r="B931" s="21"/>
      <c r="C931" s="21"/>
      <c r="D931" s="21"/>
      <c r="E931" s="21"/>
      <c r="F931" s="21"/>
      <c r="G931" s="21"/>
      <c r="H931" s="1"/>
      <c r="I931" s="21"/>
      <c r="J931" s="21"/>
      <c r="K931" s="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</row>
    <row r="932" spans="1:26" ht="20.25" customHeight="1">
      <c r="A932" s="21"/>
      <c r="B932" s="21"/>
      <c r="C932" s="21"/>
      <c r="D932" s="21"/>
      <c r="E932" s="21"/>
      <c r="F932" s="21"/>
      <c r="G932" s="21"/>
      <c r="H932" s="1"/>
      <c r="I932" s="21"/>
      <c r="J932" s="21"/>
      <c r="K932" s="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</row>
    <row r="933" spans="1:26" ht="20.25" customHeight="1">
      <c r="A933" s="21"/>
      <c r="B933" s="21"/>
      <c r="C933" s="21"/>
      <c r="D933" s="21"/>
      <c r="E933" s="21"/>
      <c r="F933" s="21"/>
      <c r="G933" s="21"/>
      <c r="H933" s="1"/>
      <c r="I933" s="21"/>
      <c r="J933" s="21"/>
      <c r="K933" s="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</row>
    <row r="934" spans="1:26" ht="20.25" customHeight="1">
      <c r="A934" s="21"/>
      <c r="B934" s="21"/>
      <c r="C934" s="21"/>
      <c r="D934" s="21"/>
      <c r="E934" s="21"/>
      <c r="F934" s="21"/>
      <c r="G934" s="21"/>
      <c r="H934" s="1"/>
      <c r="I934" s="21"/>
      <c r="J934" s="21"/>
      <c r="K934" s="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</row>
    <row r="935" spans="1:26" ht="20.25" customHeight="1">
      <c r="A935" s="21"/>
      <c r="B935" s="21"/>
      <c r="C935" s="21"/>
      <c r="D935" s="21"/>
      <c r="E935" s="21"/>
      <c r="F935" s="21"/>
      <c r="G935" s="21"/>
      <c r="H935" s="1"/>
      <c r="I935" s="21"/>
      <c r="J935" s="21"/>
      <c r="K935" s="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</row>
    <row r="936" spans="1:26" ht="20.25" customHeight="1">
      <c r="A936" s="21"/>
      <c r="B936" s="21"/>
      <c r="C936" s="21"/>
      <c r="D936" s="21"/>
      <c r="E936" s="21"/>
      <c r="F936" s="21"/>
      <c r="G936" s="21"/>
      <c r="H936" s="1"/>
      <c r="I936" s="21"/>
      <c r="J936" s="21"/>
      <c r="K936" s="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</row>
    <row r="937" spans="1:26" ht="20.25" customHeight="1">
      <c r="A937" s="21"/>
      <c r="B937" s="21"/>
      <c r="C937" s="21"/>
      <c r="D937" s="21"/>
      <c r="E937" s="21"/>
      <c r="F937" s="21"/>
      <c r="G937" s="21"/>
      <c r="H937" s="1"/>
      <c r="I937" s="21"/>
      <c r="J937" s="21"/>
      <c r="K937" s="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</row>
    <row r="938" spans="1:26" ht="20.25" customHeight="1">
      <c r="A938" s="21"/>
      <c r="B938" s="21"/>
      <c r="C938" s="21"/>
      <c r="D938" s="21"/>
      <c r="E938" s="21"/>
      <c r="F938" s="21"/>
      <c r="G938" s="21"/>
      <c r="H938" s="1"/>
      <c r="I938" s="21"/>
      <c r="J938" s="21"/>
      <c r="K938" s="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</row>
    <row r="939" spans="1:26" ht="20.25" customHeight="1">
      <c r="A939" s="21"/>
      <c r="B939" s="21"/>
      <c r="C939" s="21"/>
      <c r="D939" s="21"/>
      <c r="E939" s="21"/>
      <c r="F939" s="21"/>
      <c r="G939" s="21"/>
      <c r="H939" s="1"/>
      <c r="I939" s="21"/>
      <c r="J939" s="21"/>
      <c r="K939" s="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</row>
    <row r="940" spans="1:26" ht="20.25" customHeight="1">
      <c r="A940" s="21"/>
      <c r="B940" s="21"/>
      <c r="C940" s="21"/>
      <c r="D940" s="21"/>
      <c r="E940" s="21"/>
      <c r="F940" s="21"/>
      <c r="G940" s="21"/>
      <c r="H940" s="1"/>
      <c r="I940" s="21"/>
      <c r="J940" s="21"/>
      <c r="K940" s="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</row>
    <row r="941" spans="1:26" ht="20.25" customHeight="1">
      <c r="A941" s="21"/>
      <c r="B941" s="21"/>
      <c r="C941" s="21"/>
      <c r="D941" s="21"/>
      <c r="E941" s="21"/>
      <c r="F941" s="21"/>
      <c r="G941" s="21"/>
      <c r="H941" s="1"/>
      <c r="I941" s="21"/>
      <c r="J941" s="21"/>
      <c r="K941" s="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</row>
    <row r="942" spans="1:26" ht="20.25" customHeight="1">
      <c r="A942" s="21"/>
      <c r="B942" s="21"/>
      <c r="C942" s="21"/>
      <c r="D942" s="21"/>
      <c r="E942" s="21"/>
      <c r="F942" s="21"/>
      <c r="G942" s="21"/>
      <c r="H942" s="1"/>
      <c r="I942" s="21"/>
      <c r="J942" s="21"/>
      <c r="K942" s="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</row>
    <row r="943" spans="1:26" ht="20.25" customHeight="1">
      <c r="A943" s="21"/>
      <c r="B943" s="21"/>
      <c r="C943" s="21"/>
      <c r="D943" s="21"/>
      <c r="E943" s="21"/>
      <c r="F943" s="21"/>
      <c r="G943" s="21"/>
      <c r="H943" s="1"/>
      <c r="I943" s="21"/>
      <c r="J943" s="21"/>
      <c r="K943" s="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</row>
    <row r="944" spans="1:26" ht="20.25" customHeight="1">
      <c r="A944" s="21"/>
      <c r="B944" s="21"/>
      <c r="C944" s="21"/>
      <c r="D944" s="21"/>
      <c r="E944" s="21"/>
      <c r="F944" s="21"/>
      <c r="G944" s="21"/>
      <c r="H944" s="1"/>
      <c r="I944" s="21"/>
      <c r="J944" s="21"/>
      <c r="K944" s="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</row>
    <row r="945" spans="1:26" ht="20.25" customHeight="1">
      <c r="A945" s="21"/>
      <c r="B945" s="21"/>
      <c r="C945" s="21"/>
      <c r="D945" s="21"/>
      <c r="E945" s="21"/>
      <c r="F945" s="21"/>
      <c r="G945" s="21"/>
      <c r="H945" s="1"/>
      <c r="I945" s="21"/>
      <c r="J945" s="21"/>
      <c r="K945" s="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</row>
    <row r="946" spans="1:26" ht="20.25" customHeight="1">
      <c r="A946" s="21"/>
      <c r="B946" s="21"/>
      <c r="C946" s="21"/>
      <c r="D946" s="21"/>
      <c r="E946" s="21"/>
      <c r="F946" s="21"/>
      <c r="G946" s="21"/>
      <c r="H946" s="1"/>
      <c r="I946" s="21"/>
      <c r="J946" s="21"/>
      <c r="K946" s="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</row>
    <row r="947" spans="1:26" ht="20.25" customHeight="1">
      <c r="A947" s="21"/>
      <c r="B947" s="21"/>
      <c r="C947" s="21"/>
      <c r="D947" s="21"/>
      <c r="E947" s="21"/>
      <c r="F947" s="21"/>
      <c r="G947" s="21"/>
      <c r="H947" s="1"/>
      <c r="I947" s="21"/>
      <c r="J947" s="21"/>
      <c r="K947" s="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</row>
    <row r="948" spans="1:26" ht="20.25" customHeight="1">
      <c r="A948" s="21"/>
      <c r="B948" s="21"/>
      <c r="C948" s="21"/>
      <c r="D948" s="21"/>
      <c r="E948" s="21"/>
      <c r="F948" s="21"/>
      <c r="G948" s="21"/>
      <c r="H948" s="1"/>
      <c r="I948" s="21"/>
      <c r="J948" s="21"/>
      <c r="K948" s="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</row>
    <row r="949" spans="1:26" ht="20.25" customHeight="1">
      <c r="A949" s="21"/>
      <c r="B949" s="21"/>
      <c r="C949" s="21"/>
      <c r="D949" s="21"/>
      <c r="E949" s="21"/>
      <c r="F949" s="21"/>
      <c r="G949" s="21"/>
      <c r="H949" s="1"/>
      <c r="I949" s="21"/>
      <c r="J949" s="21"/>
      <c r="K949" s="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</row>
    <row r="950" spans="1:26" ht="20.25" customHeight="1">
      <c r="A950" s="21"/>
      <c r="B950" s="21"/>
      <c r="C950" s="21"/>
      <c r="D950" s="21"/>
      <c r="E950" s="21"/>
      <c r="F950" s="21"/>
      <c r="G950" s="21"/>
      <c r="H950" s="1"/>
      <c r="I950" s="21"/>
      <c r="J950" s="21"/>
      <c r="K950" s="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</row>
    <row r="951" spans="1:26" ht="20.25" customHeight="1">
      <c r="A951" s="21"/>
      <c r="B951" s="21"/>
      <c r="C951" s="21"/>
      <c r="D951" s="21"/>
      <c r="E951" s="21"/>
      <c r="F951" s="21"/>
      <c r="G951" s="21"/>
      <c r="H951" s="1"/>
      <c r="I951" s="21"/>
      <c r="J951" s="21"/>
      <c r="K951" s="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</row>
    <row r="952" spans="1:26" ht="20.25" customHeight="1">
      <c r="A952" s="21"/>
      <c r="B952" s="21"/>
      <c r="C952" s="21"/>
      <c r="D952" s="21"/>
      <c r="E952" s="21"/>
      <c r="F952" s="21"/>
      <c r="G952" s="21"/>
      <c r="H952" s="1"/>
      <c r="I952" s="21"/>
      <c r="J952" s="21"/>
      <c r="K952" s="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</row>
    <row r="953" spans="1:26" ht="20.25" customHeight="1">
      <c r="A953" s="21"/>
      <c r="B953" s="21"/>
      <c r="C953" s="21"/>
      <c r="D953" s="21"/>
      <c r="E953" s="21"/>
      <c r="F953" s="21"/>
      <c r="G953" s="21"/>
      <c r="H953" s="1"/>
      <c r="I953" s="21"/>
      <c r="J953" s="21"/>
      <c r="K953" s="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</row>
    <row r="954" spans="1:26" ht="20.25" customHeight="1">
      <c r="A954" s="21"/>
      <c r="B954" s="21"/>
      <c r="C954" s="21"/>
      <c r="D954" s="21"/>
      <c r="E954" s="21"/>
      <c r="F954" s="21"/>
      <c r="G954" s="21"/>
      <c r="H954" s="1"/>
      <c r="I954" s="21"/>
      <c r="J954" s="21"/>
      <c r="K954" s="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</row>
    <row r="955" spans="1:26" ht="20.25" customHeight="1">
      <c r="A955" s="21"/>
      <c r="B955" s="21"/>
      <c r="C955" s="21"/>
      <c r="D955" s="21"/>
      <c r="E955" s="21"/>
      <c r="F955" s="21"/>
      <c r="G955" s="21"/>
      <c r="H955" s="1"/>
      <c r="I955" s="21"/>
      <c r="J955" s="21"/>
      <c r="K955" s="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</row>
    <row r="956" spans="1:26" ht="20.25" customHeight="1">
      <c r="A956" s="21"/>
      <c r="B956" s="21"/>
      <c r="C956" s="21"/>
      <c r="D956" s="21"/>
      <c r="E956" s="21"/>
      <c r="F956" s="21"/>
      <c r="G956" s="21"/>
      <c r="H956" s="1"/>
      <c r="I956" s="21"/>
      <c r="J956" s="21"/>
      <c r="K956" s="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</row>
    <row r="957" spans="1:26" ht="20.25" customHeight="1">
      <c r="A957" s="21"/>
      <c r="B957" s="21"/>
      <c r="C957" s="21"/>
      <c r="D957" s="21"/>
      <c r="E957" s="21"/>
      <c r="F957" s="21"/>
      <c r="G957" s="21"/>
      <c r="H957" s="1"/>
      <c r="I957" s="21"/>
      <c r="J957" s="21"/>
      <c r="K957" s="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</row>
    <row r="958" spans="1:26" ht="20.25" customHeight="1">
      <c r="A958" s="21"/>
      <c r="B958" s="21"/>
      <c r="C958" s="21"/>
      <c r="D958" s="21"/>
      <c r="E958" s="21"/>
      <c r="F958" s="21"/>
      <c r="G958" s="21"/>
      <c r="H958" s="1"/>
      <c r="I958" s="21"/>
      <c r="J958" s="21"/>
      <c r="K958" s="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</row>
    <row r="959" spans="1:26" ht="20.25" customHeight="1">
      <c r="A959" s="21"/>
      <c r="B959" s="21"/>
      <c r="C959" s="21"/>
      <c r="D959" s="21"/>
      <c r="E959" s="21"/>
      <c r="F959" s="21"/>
      <c r="G959" s="21"/>
      <c r="H959" s="1"/>
      <c r="I959" s="21"/>
      <c r="J959" s="21"/>
      <c r="K959" s="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</row>
    <row r="960" spans="1:26" ht="20.25" customHeight="1">
      <c r="A960" s="21"/>
      <c r="B960" s="21"/>
      <c r="C960" s="21"/>
      <c r="D960" s="21"/>
      <c r="E960" s="21"/>
      <c r="F960" s="21"/>
      <c r="G960" s="21"/>
      <c r="H960" s="1"/>
      <c r="I960" s="21"/>
      <c r="J960" s="21"/>
      <c r="K960" s="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</row>
    <row r="961" spans="1:26" ht="20.25" customHeight="1">
      <c r="A961" s="21"/>
      <c r="B961" s="21"/>
      <c r="C961" s="21"/>
      <c r="D961" s="21"/>
      <c r="E961" s="21"/>
      <c r="F961" s="21"/>
      <c r="G961" s="21"/>
      <c r="H961" s="1"/>
      <c r="I961" s="21"/>
      <c r="J961" s="21"/>
      <c r="K961" s="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</row>
    <row r="962" spans="1:26" ht="20.25" customHeight="1">
      <c r="A962" s="21"/>
      <c r="B962" s="21"/>
      <c r="C962" s="21"/>
      <c r="D962" s="21"/>
      <c r="E962" s="21"/>
      <c r="F962" s="21"/>
      <c r="G962" s="21"/>
      <c r="H962" s="1"/>
      <c r="I962" s="21"/>
      <c r="J962" s="21"/>
      <c r="K962" s="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</row>
    <row r="963" spans="1:26" ht="20.25" customHeight="1">
      <c r="A963" s="21"/>
      <c r="B963" s="21"/>
      <c r="C963" s="21"/>
      <c r="D963" s="21"/>
      <c r="E963" s="21"/>
      <c r="F963" s="21"/>
      <c r="G963" s="21"/>
      <c r="H963" s="1"/>
      <c r="I963" s="21"/>
      <c r="J963" s="21"/>
      <c r="K963" s="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</row>
    <row r="964" spans="1:26" ht="20.25" customHeight="1">
      <c r="A964" s="21"/>
      <c r="B964" s="21"/>
      <c r="C964" s="21"/>
      <c r="D964" s="21"/>
      <c r="E964" s="21"/>
      <c r="F964" s="21"/>
      <c r="G964" s="21"/>
      <c r="H964" s="1"/>
      <c r="I964" s="21"/>
      <c r="J964" s="21"/>
      <c r="K964" s="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</row>
    <row r="965" spans="1:26" ht="20.25" customHeight="1">
      <c r="A965" s="21"/>
      <c r="B965" s="21"/>
      <c r="C965" s="21"/>
      <c r="D965" s="21"/>
      <c r="E965" s="21"/>
      <c r="F965" s="21"/>
      <c r="G965" s="21"/>
      <c r="H965" s="1"/>
      <c r="I965" s="21"/>
      <c r="J965" s="21"/>
      <c r="K965" s="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</row>
    <row r="966" spans="1:26" ht="20.25" customHeight="1">
      <c r="A966" s="21"/>
      <c r="B966" s="21"/>
      <c r="C966" s="21"/>
      <c r="D966" s="21"/>
      <c r="E966" s="21"/>
      <c r="F966" s="21"/>
      <c r="G966" s="21"/>
      <c r="H966" s="1"/>
      <c r="I966" s="21"/>
      <c r="J966" s="21"/>
      <c r="K966" s="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</row>
    <row r="967" spans="1:26" ht="20.25" customHeight="1">
      <c r="A967" s="21"/>
      <c r="B967" s="21"/>
      <c r="C967" s="21"/>
      <c r="D967" s="21"/>
      <c r="E967" s="21"/>
      <c r="F967" s="21"/>
      <c r="G967" s="21"/>
      <c r="H967" s="1"/>
      <c r="I967" s="21"/>
      <c r="J967" s="21"/>
      <c r="K967" s="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</row>
    <row r="968" spans="1:26" ht="20.25" customHeight="1">
      <c r="A968" s="21"/>
      <c r="B968" s="21"/>
      <c r="C968" s="21"/>
      <c r="D968" s="21"/>
      <c r="E968" s="21"/>
      <c r="F968" s="21"/>
      <c r="G968" s="21"/>
      <c r="H968" s="1"/>
      <c r="I968" s="21"/>
      <c r="J968" s="21"/>
      <c r="K968" s="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</row>
    <row r="969" spans="1:26" ht="20.25" customHeight="1">
      <c r="A969" s="21"/>
      <c r="B969" s="21"/>
      <c r="C969" s="21"/>
      <c r="D969" s="21"/>
      <c r="E969" s="21"/>
      <c r="F969" s="21"/>
      <c r="G969" s="21"/>
      <c r="H969" s="1"/>
      <c r="I969" s="21"/>
      <c r="J969" s="21"/>
      <c r="K969" s="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</row>
    <row r="970" spans="1:26" ht="20.25" customHeight="1">
      <c r="A970" s="21"/>
      <c r="B970" s="21"/>
      <c r="C970" s="21"/>
      <c r="D970" s="21"/>
      <c r="E970" s="21"/>
      <c r="F970" s="21"/>
      <c r="G970" s="21"/>
      <c r="H970" s="1"/>
      <c r="I970" s="21"/>
      <c r="J970" s="21"/>
      <c r="K970" s="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</row>
    <row r="971" spans="1:26" ht="20.25" customHeight="1">
      <c r="A971" s="21"/>
      <c r="B971" s="21"/>
      <c r="C971" s="21"/>
      <c r="D971" s="21"/>
      <c r="E971" s="21"/>
      <c r="F971" s="21"/>
      <c r="G971" s="21"/>
      <c r="H971" s="1"/>
      <c r="I971" s="21"/>
      <c r="J971" s="21"/>
      <c r="K971" s="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</row>
    <row r="972" spans="1:26" ht="20.25" customHeight="1">
      <c r="A972" s="21"/>
      <c r="B972" s="21"/>
      <c r="C972" s="21"/>
      <c r="D972" s="21"/>
      <c r="E972" s="21"/>
      <c r="F972" s="21"/>
      <c r="G972" s="21"/>
      <c r="H972" s="1"/>
      <c r="I972" s="21"/>
      <c r="J972" s="21"/>
      <c r="K972" s="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</row>
    <row r="973" spans="1:26" ht="20.25" customHeight="1">
      <c r="A973" s="21"/>
      <c r="B973" s="21"/>
      <c r="C973" s="21"/>
      <c r="D973" s="21"/>
      <c r="E973" s="21"/>
      <c r="F973" s="21"/>
      <c r="G973" s="21"/>
      <c r="H973" s="1"/>
      <c r="I973" s="21"/>
      <c r="J973" s="21"/>
      <c r="K973" s="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</row>
    <row r="974" spans="1:26" ht="20.25" customHeight="1">
      <c r="A974" s="21"/>
      <c r="B974" s="21"/>
      <c r="C974" s="21"/>
      <c r="D974" s="21"/>
      <c r="E974" s="21"/>
      <c r="F974" s="21"/>
      <c r="G974" s="21"/>
      <c r="H974" s="1"/>
      <c r="I974" s="21"/>
      <c r="J974" s="21"/>
      <c r="K974" s="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</row>
    <row r="975" spans="1:26" ht="20.25" customHeight="1">
      <c r="A975" s="21"/>
      <c r="B975" s="21"/>
      <c r="C975" s="21"/>
      <c r="D975" s="21"/>
      <c r="E975" s="21"/>
      <c r="F975" s="21"/>
      <c r="G975" s="21"/>
      <c r="H975" s="1"/>
      <c r="I975" s="21"/>
      <c r="J975" s="21"/>
      <c r="K975" s="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</row>
    <row r="976" spans="1:26" ht="20.25" customHeight="1">
      <c r="A976" s="21"/>
      <c r="B976" s="21"/>
      <c r="C976" s="21"/>
      <c r="D976" s="21"/>
      <c r="E976" s="21"/>
      <c r="F976" s="21"/>
      <c r="G976" s="21"/>
      <c r="H976" s="1"/>
      <c r="I976" s="21"/>
      <c r="J976" s="21"/>
      <c r="K976" s="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</row>
    <row r="977" spans="1:26" ht="20.25" customHeight="1">
      <c r="A977" s="21"/>
      <c r="B977" s="21"/>
      <c r="C977" s="21"/>
      <c r="D977" s="21"/>
      <c r="E977" s="21"/>
      <c r="F977" s="21"/>
      <c r="G977" s="21"/>
      <c r="H977" s="1"/>
      <c r="I977" s="21"/>
      <c r="J977" s="21"/>
      <c r="K977" s="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</row>
    <row r="978" spans="1:26" ht="20.25" customHeight="1">
      <c r="A978" s="21"/>
      <c r="B978" s="21"/>
      <c r="C978" s="21"/>
      <c r="D978" s="21"/>
      <c r="E978" s="21"/>
      <c r="F978" s="21"/>
      <c r="G978" s="21"/>
      <c r="H978" s="1"/>
      <c r="I978" s="21"/>
      <c r="J978" s="21"/>
      <c r="K978" s="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</row>
    <row r="979" spans="1:26" ht="20.25" customHeight="1">
      <c r="A979" s="21"/>
      <c r="B979" s="21"/>
      <c r="C979" s="21"/>
      <c r="D979" s="21"/>
      <c r="E979" s="21"/>
      <c r="F979" s="21"/>
      <c r="G979" s="21"/>
      <c r="H979" s="1"/>
      <c r="I979" s="21"/>
      <c r="J979" s="21"/>
      <c r="K979" s="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</row>
    <row r="980" spans="1:26" ht="20.25" customHeight="1">
      <c r="A980" s="21"/>
      <c r="B980" s="21"/>
      <c r="C980" s="21"/>
      <c r="D980" s="21"/>
      <c r="E980" s="21"/>
      <c r="F980" s="21"/>
      <c r="G980" s="21"/>
      <c r="H980" s="1"/>
      <c r="I980" s="21"/>
      <c r="J980" s="21"/>
      <c r="K980" s="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</row>
    <row r="981" spans="1:26" ht="20.25" customHeight="1">
      <c r="A981" s="21"/>
      <c r="B981" s="21"/>
      <c r="C981" s="21"/>
      <c r="D981" s="21"/>
      <c r="E981" s="21"/>
      <c r="F981" s="21"/>
      <c r="G981" s="21"/>
      <c r="H981" s="1"/>
      <c r="I981" s="21"/>
      <c r="J981" s="21"/>
      <c r="K981" s="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</row>
    <row r="982" spans="1:26" ht="20.25" customHeight="1">
      <c r="A982" s="21"/>
      <c r="B982" s="21"/>
      <c r="C982" s="21"/>
      <c r="D982" s="21"/>
      <c r="E982" s="21"/>
      <c r="F982" s="21"/>
      <c r="G982" s="21"/>
      <c r="H982" s="1"/>
      <c r="I982" s="21"/>
      <c r="J982" s="21"/>
      <c r="K982" s="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</row>
    <row r="983" spans="1:26" ht="20.25" customHeight="1">
      <c r="A983" s="21"/>
      <c r="B983" s="21"/>
      <c r="C983" s="21"/>
      <c r="D983" s="21"/>
      <c r="E983" s="21"/>
      <c r="F983" s="21"/>
      <c r="G983" s="21"/>
      <c r="H983" s="1"/>
      <c r="I983" s="21"/>
      <c r="J983" s="21"/>
      <c r="K983" s="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</row>
    <row r="984" spans="1:26" ht="20.25" customHeight="1">
      <c r="A984" s="21"/>
      <c r="B984" s="21"/>
      <c r="C984" s="21"/>
      <c r="D984" s="21"/>
      <c r="E984" s="21"/>
      <c r="F984" s="21"/>
      <c r="G984" s="21"/>
      <c r="H984" s="1"/>
      <c r="I984" s="21"/>
      <c r="J984" s="21"/>
      <c r="K984" s="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</row>
    <row r="985" spans="1:26" ht="20.25" customHeight="1">
      <c r="A985" s="21"/>
      <c r="B985" s="21"/>
      <c r="C985" s="21"/>
      <c r="D985" s="21"/>
      <c r="E985" s="21"/>
      <c r="F985" s="21"/>
      <c r="G985" s="21"/>
      <c r="H985" s="1"/>
      <c r="I985" s="21"/>
      <c r="J985" s="21"/>
      <c r="K985" s="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</row>
    <row r="986" spans="1:26" ht="20.25" customHeight="1">
      <c r="A986" s="21"/>
      <c r="B986" s="21"/>
      <c r="C986" s="21"/>
      <c r="D986" s="21"/>
      <c r="E986" s="21"/>
      <c r="F986" s="21"/>
      <c r="G986" s="21"/>
      <c r="H986" s="1"/>
      <c r="I986" s="21"/>
      <c r="J986" s="21"/>
      <c r="K986" s="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</row>
    <row r="987" spans="1:26" ht="20.25" customHeight="1">
      <c r="A987" s="21"/>
      <c r="B987" s="21"/>
      <c r="C987" s="21"/>
      <c r="D987" s="21"/>
      <c r="E987" s="21"/>
      <c r="F987" s="21"/>
      <c r="G987" s="21"/>
      <c r="H987" s="1"/>
      <c r="I987" s="21"/>
      <c r="J987" s="21"/>
      <c r="K987" s="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</row>
    <row r="988" spans="1:26" ht="20.25" customHeight="1">
      <c r="A988" s="21"/>
      <c r="B988" s="21"/>
      <c r="C988" s="21"/>
      <c r="D988" s="21"/>
      <c r="E988" s="21"/>
      <c r="F988" s="21"/>
      <c r="G988" s="21"/>
      <c r="H988" s="1"/>
      <c r="I988" s="21"/>
      <c r="J988" s="21"/>
      <c r="K988" s="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</row>
    <row r="989" spans="1:26" ht="20.25" customHeight="1">
      <c r="A989" s="21"/>
      <c r="B989" s="21"/>
      <c r="C989" s="21"/>
      <c r="D989" s="21"/>
      <c r="E989" s="21"/>
      <c r="F989" s="21"/>
      <c r="G989" s="21"/>
      <c r="H989" s="1"/>
      <c r="I989" s="21"/>
      <c r="J989" s="21"/>
      <c r="K989" s="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</row>
    <row r="990" spans="1:26" ht="20.25" customHeight="1">
      <c r="A990" s="21"/>
      <c r="B990" s="21"/>
      <c r="C990" s="21"/>
      <c r="D990" s="21"/>
      <c r="E990" s="21"/>
      <c r="F990" s="21"/>
      <c r="G990" s="21"/>
      <c r="H990" s="1"/>
      <c r="I990" s="21"/>
      <c r="J990" s="21"/>
      <c r="K990" s="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</row>
    <row r="991" spans="1:26" ht="20.25" customHeight="1">
      <c r="A991" s="21"/>
      <c r="B991" s="21"/>
      <c r="C991" s="21"/>
      <c r="D991" s="21"/>
      <c r="E991" s="21"/>
      <c r="F991" s="21"/>
      <c r="G991" s="21"/>
      <c r="H991" s="1"/>
      <c r="I991" s="21"/>
      <c r="J991" s="21"/>
      <c r="K991" s="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</row>
    <row r="992" spans="1:26" ht="20.25" customHeight="1">
      <c r="A992" s="21"/>
      <c r="B992" s="21"/>
      <c r="C992" s="21"/>
      <c r="D992" s="21"/>
      <c r="E992" s="21"/>
      <c r="F992" s="21"/>
      <c r="G992" s="21"/>
      <c r="H992" s="1"/>
      <c r="I992" s="21"/>
      <c r="J992" s="21"/>
      <c r="K992" s="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</row>
    <row r="993" spans="1:26" ht="20.25" customHeight="1">
      <c r="A993" s="21"/>
      <c r="B993" s="21"/>
      <c r="C993" s="21"/>
      <c r="D993" s="21"/>
      <c r="E993" s="21"/>
      <c r="F993" s="21"/>
      <c r="G993" s="21"/>
      <c r="H993" s="1"/>
      <c r="I993" s="21"/>
      <c r="J993" s="21"/>
      <c r="K993" s="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</row>
    <row r="994" spans="1:26" ht="20.25" customHeight="1">
      <c r="A994" s="21"/>
      <c r="B994" s="21"/>
      <c r="C994" s="21"/>
      <c r="D994" s="21"/>
      <c r="E994" s="21"/>
      <c r="F994" s="21"/>
      <c r="G994" s="21"/>
      <c r="H994" s="1"/>
      <c r="I994" s="21"/>
      <c r="J994" s="21"/>
      <c r="K994" s="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</row>
    <row r="995" spans="1:26" ht="20.25" customHeight="1">
      <c r="A995" s="21"/>
      <c r="B995" s="21"/>
      <c r="C995" s="21"/>
      <c r="D995" s="21"/>
      <c r="E995" s="21"/>
      <c r="F995" s="21"/>
      <c r="G995" s="21"/>
      <c r="H995" s="1"/>
      <c r="I995" s="21"/>
      <c r="J995" s="21"/>
      <c r="K995" s="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</row>
    <row r="996" spans="1:26" ht="20.25" customHeight="1">
      <c r="A996" s="21"/>
      <c r="B996" s="21"/>
      <c r="C996" s="21"/>
      <c r="D996" s="21"/>
      <c r="E996" s="21"/>
      <c r="F996" s="21"/>
      <c r="G996" s="21"/>
      <c r="H996" s="1"/>
      <c r="I996" s="21"/>
      <c r="J996" s="21"/>
      <c r="K996" s="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</row>
    <row r="997" spans="1:26" ht="20.25" customHeight="1">
      <c r="A997" s="21"/>
      <c r="B997" s="21"/>
      <c r="C997" s="21"/>
      <c r="D997" s="21"/>
      <c r="E997" s="21"/>
      <c r="F997" s="21"/>
      <c r="G997" s="21"/>
      <c r="H997" s="1"/>
      <c r="I997" s="21"/>
      <c r="J997" s="21"/>
      <c r="K997" s="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</row>
    <row r="998" spans="1:26" ht="20.25" customHeight="1">
      <c r="A998" s="21"/>
      <c r="B998" s="21"/>
      <c r="C998" s="21"/>
      <c r="D998" s="21"/>
      <c r="E998" s="21"/>
      <c r="F998" s="21"/>
      <c r="G998" s="21"/>
      <c r="H998" s="1"/>
      <c r="I998" s="21"/>
      <c r="J998" s="21"/>
      <c r="K998" s="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</row>
    <row r="999" spans="1:26" ht="20.25" customHeight="1">
      <c r="A999" s="21"/>
      <c r="B999" s="21"/>
      <c r="C999" s="21"/>
      <c r="D999" s="21"/>
      <c r="E999" s="21"/>
      <c r="F999" s="21"/>
      <c r="G999" s="21"/>
      <c r="H999" s="1"/>
      <c r="I999" s="21"/>
      <c r="J999" s="21"/>
      <c r="K999" s="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</row>
    <row r="1000" spans="1:26" ht="20.25" customHeight="1">
      <c r="A1000" s="21"/>
      <c r="B1000" s="21"/>
      <c r="C1000" s="21"/>
      <c r="D1000" s="21"/>
      <c r="E1000" s="21"/>
      <c r="F1000" s="21"/>
      <c r="G1000" s="21"/>
      <c r="H1000" s="1"/>
      <c r="I1000" s="21"/>
      <c r="J1000" s="21"/>
      <c r="K1000" s="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</row>
  </sheetData>
  <autoFilter ref="A1:K450" xr:uid="{00000000-0009-0000-0000-000007000000}">
    <filterColumn colId="8">
      <filters>
        <filter val="2019"/>
      </filters>
    </filterColumn>
    <filterColumn colId="9">
      <filters>
        <filter val="NT"/>
      </filters>
    </filterColumn>
  </autoFilter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Z1000"/>
  <sheetViews>
    <sheetView workbookViewId="0"/>
  </sheetViews>
  <sheetFormatPr defaultColWidth="11.21875" defaultRowHeight="15" customHeight="1"/>
  <cols>
    <col min="1" max="1" width="9.6640625" customWidth="1"/>
    <col min="2" max="2" width="41.5546875" customWidth="1"/>
    <col min="3" max="3" width="7.5546875" customWidth="1"/>
    <col min="4" max="4" width="5.21875" customWidth="1"/>
    <col min="5" max="5" width="9.33203125" customWidth="1"/>
    <col min="6" max="6" width="41" customWidth="1"/>
    <col min="7" max="26" width="8" customWidth="1"/>
  </cols>
  <sheetData>
    <row r="1" spans="1:26" ht="22.5" customHeight="1">
      <c r="A1" s="51" t="s">
        <v>183</v>
      </c>
      <c r="B1" s="52" t="s">
        <v>184</v>
      </c>
      <c r="C1" s="52" t="s">
        <v>191</v>
      </c>
      <c r="D1" s="11"/>
      <c r="E1" s="51" t="s">
        <v>183</v>
      </c>
      <c r="F1" s="52" t="s">
        <v>184</v>
      </c>
      <c r="G1" s="52" t="s">
        <v>191</v>
      </c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20.25" customHeight="1">
      <c r="A2" s="54">
        <v>125004</v>
      </c>
      <c r="B2" s="55" t="s">
        <v>176</v>
      </c>
      <c r="C2" s="57" t="s">
        <v>196</v>
      </c>
      <c r="D2" s="21"/>
      <c r="E2" s="54">
        <v>125055</v>
      </c>
      <c r="F2" s="49" t="s">
        <v>177</v>
      </c>
      <c r="G2" s="57" t="s">
        <v>196</v>
      </c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ht="20.25" customHeight="1">
      <c r="A3" s="54">
        <v>125005</v>
      </c>
      <c r="B3" s="49" t="s">
        <v>44</v>
      </c>
      <c r="C3" s="57" t="s">
        <v>195</v>
      </c>
      <c r="D3" s="21"/>
      <c r="E3" s="54">
        <v>125056</v>
      </c>
      <c r="F3" s="55" t="s">
        <v>179</v>
      </c>
      <c r="G3" s="57" t="s">
        <v>196</v>
      </c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ht="20.25" customHeight="1">
      <c r="A4" s="54">
        <v>125010</v>
      </c>
      <c r="B4" s="55" t="s">
        <v>60</v>
      </c>
      <c r="C4" s="57" t="s">
        <v>196</v>
      </c>
      <c r="D4" s="21"/>
      <c r="E4" s="54">
        <v>125057</v>
      </c>
      <c r="F4" s="55" t="s">
        <v>62</v>
      </c>
      <c r="G4" s="57" t="s">
        <v>196</v>
      </c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 ht="20.25" customHeight="1">
      <c r="A5" s="54">
        <v>125011</v>
      </c>
      <c r="B5" s="49" t="s">
        <v>69</v>
      </c>
      <c r="C5" s="57" t="s">
        <v>195</v>
      </c>
      <c r="D5" s="21"/>
      <c r="E5" s="54">
        <v>125058</v>
      </c>
      <c r="F5" s="58" t="s">
        <v>75</v>
      </c>
      <c r="G5" s="57" t="s">
        <v>195</v>
      </c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ht="20.25" customHeight="1">
      <c r="A6" s="54">
        <v>125012</v>
      </c>
      <c r="B6" s="23" t="s">
        <v>38</v>
      </c>
      <c r="C6" s="57" t="s">
        <v>193</v>
      </c>
      <c r="D6" s="21"/>
      <c r="E6" s="54">
        <v>125059</v>
      </c>
      <c r="F6" s="49" t="s">
        <v>174</v>
      </c>
      <c r="G6" s="57" t="s">
        <v>196</v>
      </c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20.25" customHeight="1">
      <c r="A7" s="54">
        <v>125015</v>
      </c>
      <c r="B7" s="55" t="s">
        <v>39</v>
      </c>
      <c r="C7" s="57" t="s">
        <v>195</v>
      </c>
      <c r="D7" s="21"/>
      <c r="E7" s="56">
        <v>125060</v>
      </c>
      <c r="F7" s="55" t="s">
        <v>17</v>
      </c>
      <c r="G7" s="57" t="s">
        <v>194</v>
      </c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ht="20.25" customHeight="1">
      <c r="A8" s="54">
        <v>125016</v>
      </c>
      <c r="B8" s="55" t="s">
        <v>55</v>
      </c>
      <c r="C8" s="57" t="s">
        <v>195</v>
      </c>
      <c r="D8" s="21"/>
      <c r="E8" s="56">
        <v>125061</v>
      </c>
      <c r="F8" s="55" t="s">
        <v>22</v>
      </c>
      <c r="G8" s="57" t="s">
        <v>194</v>
      </c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26" ht="20.25" customHeight="1">
      <c r="A9" s="54">
        <v>125017</v>
      </c>
      <c r="B9" s="49" t="s">
        <v>61</v>
      </c>
      <c r="C9" s="57" t="s">
        <v>195</v>
      </c>
      <c r="D9" s="21"/>
      <c r="E9" s="54">
        <v>125062</v>
      </c>
      <c r="F9" s="23" t="s">
        <v>40</v>
      </c>
      <c r="G9" s="57" t="s">
        <v>193</v>
      </c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20.25" customHeight="1">
      <c r="A10" s="54">
        <v>125018</v>
      </c>
      <c r="B10" s="55" t="s">
        <v>180</v>
      </c>
      <c r="C10" s="57" t="s">
        <v>196</v>
      </c>
      <c r="D10" s="21"/>
      <c r="E10" s="54">
        <v>125063</v>
      </c>
      <c r="F10" s="55" t="s">
        <v>29</v>
      </c>
      <c r="G10" s="57" t="s">
        <v>196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20.25" customHeight="1">
      <c r="A11" s="54">
        <v>125020</v>
      </c>
      <c r="B11" s="55" t="s">
        <v>175</v>
      </c>
      <c r="C11" s="57" t="s">
        <v>196</v>
      </c>
      <c r="D11" s="21"/>
      <c r="E11" s="54">
        <v>125064</v>
      </c>
      <c r="F11" s="55" t="s">
        <v>55</v>
      </c>
      <c r="G11" s="57" t="s">
        <v>196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20.25" customHeight="1">
      <c r="A12" s="54">
        <v>125021</v>
      </c>
      <c r="B12" s="55" t="s">
        <v>48</v>
      </c>
      <c r="C12" s="57" t="s">
        <v>193</v>
      </c>
      <c r="D12" s="21"/>
      <c r="E12" s="62">
        <v>125065</v>
      </c>
      <c r="F12" s="49" t="s">
        <v>172</v>
      </c>
      <c r="G12" s="57" t="s">
        <v>196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20.25" customHeight="1">
      <c r="A13" s="54">
        <v>125022</v>
      </c>
      <c r="B13" s="55" t="s">
        <v>114</v>
      </c>
      <c r="C13" s="57" t="s">
        <v>193</v>
      </c>
      <c r="D13" s="21"/>
      <c r="E13" s="54">
        <v>126011</v>
      </c>
      <c r="F13" s="60" t="s">
        <v>115</v>
      </c>
      <c r="G13" s="57" t="s">
        <v>193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ht="20.25" customHeight="1">
      <c r="A14" s="54">
        <v>125023</v>
      </c>
      <c r="B14" s="55" t="s">
        <v>181</v>
      </c>
      <c r="C14" s="57" t="s">
        <v>196</v>
      </c>
      <c r="D14" s="21"/>
      <c r="E14" s="54">
        <v>126012</v>
      </c>
      <c r="F14" s="49" t="s">
        <v>111</v>
      </c>
      <c r="G14" s="57" t="s">
        <v>193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ht="20.25" customHeight="1">
      <c r="A15" s="54">
        <v>125024</v>
      </c>
      <c r="B15" s="49" t="s">
        <v>65</v>
      </c>
      <c r="C15" s="57" t="s">
        <v>195</v>
      </c>
      <c r="D15" s="21"/>
      <c r="E15" s="54">
        <v>126015</v>
      </c>
      <c r="F15" s="60" t="s">
        <v>118</v>
      </c>
      <c r="G15" s="57" t="s">
        <v>193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 ht="20.25" customHeight="1">
      <c r="A16" s="54">
        <v>125026</v>
      </c>
      <c r="B16" s="55" t="s">
        <v>50</v>
      </c>
      <c r="C16" s="57" t="s">
        <v>196</v>
      </c>
      <c r="D16" s="21"/>
      <c r="E16" s="54">
        <v>126027</v>
      </c>
      <c r="F16" s="55" t="s">
        <v>123</v>
      </c>
      <c r="G16" s="57" t="s">
        <v>193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ht="20.25" customHeight="1">
      <c r="A17" s="54">
        <v>125027</v>
      </c>
      <c r="B17" s="55" t="s">
        <v>66</v>
      </c>
      <c r="C17" s="57" t="s">
        <v>195</v>
      </c>
      <c r="D17" s="21"/>
      <c r="E17" s="54">
        <v>126028</v>
      </c>
      <c r="F17" s="55" t="s">
        <v>132</v>
      </c>
      <c r="G17" s="57" t="s">
        <v>193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20.25" customHeight="1">
      <c r="A18" s="54">
        <v>125029</v>
      </c>
      <c r="B18" s="49" t="s">
        <v>63</v>
      </c>
      <c r="C18" s="57" t="s">
        <v>195</v>
      </c>
      <c r="D18" s="21"/>
      <c r="E18" s="54">
        <v>126029</v>
      </c>
      <c r="F18" s="60" t="s">
        <v>97</v>
      </c>
      <c r="G18" s="57" t="s">
        <v>193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ht="20.25" customHeight="1">
      <c r="A19" s="54">
        <v>125033</v>
      </c>
      <c r="B19" s="55" t="s">
        <v>28</v>
      </c>
      <c r="C19" s="57" t="s">
        <v>195</v>
      </c>
      <c r="D19" s="21"/>
      <c r="E19" s="56">
        <v>126030</v>
      </c>
      <c r="F19" s="60" t="s">
        <v>100</v>
      </c>
      <c r="G19" s="57" t="s">
        <v>193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ht="20.25" customHeight="1">
      <c r="A20" s="54">
        <v>125034</v>
      </c>
      <c r="B20" s="55" t="s">
        <v>29</v>
      </c>
      <c r="C20" s="57" t="s">
        <v>195</v>
      </c>
      <c r="D20" s="21"/>
      <c r="E20" s="54">
        <v>126032</v>
      </c>
      <c r="F20" s="49" t="s">
        <v>121</v>
      </c>
      <c r="G20" s="57" t="s">
        <v>193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20.25" customHeight="1">
      <c r="A21" s="54">
        <v>125035</v>
      </c>
      <c r="B21" s="55" t="s">
        <v>73</v>
      </c>
      <c r="C21" s="57" t="s">
        <v>195</v>
      </c>
      <c r="D21" s="21"/>
      <c r="E21" s="54">
        <v>126033</v>
      </c>
      <c r="F21" s="60" t="s">
        <v>98</v>
      </c>
      <c r="G21" s="57" t="s">
        <v>193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20.25" customHeight="1">
      <c r="A22" s="54">
        <v>125045</v>
      </c>
      <c r="B22" s="55" t="s">
        <v>17</v>
      </c>
      <c r="C22" s="57" t="s">
        <v>195</v>
      </c>
      <c r="D22" s="21"/>
      <c r="E22" s="54">
        <v>126034</v>
      </c>
      <c r="F22" s="60" t="s">
        <v>99</v>
      </c>
      <c r="G22" s="57" t="s">
        <v>193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20.25" customHeight="1">
      <c r="A23" s="54">
        <v>125046</v>
      </c>
      <c r="B23" s="23" t="s">
        <v>37</v>
      </c>
      <c r="C23" s="57" t="s">
        <v>195</v>
      </c>
      <c r="D23" s="21"/>
      <c r="E23" s="54">
        <v>126035</v>
      </c>
      <c r="F23" s="49" t="s">
        <v>124</v>
      </c>
      <c r="G23" s="57" t="s">
        <v>193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ht="20.25" customHeight="1">
      <c r="A24" s="54">
        <v>125048</v>
      </c>
      <c r="B24" s="23" t="s">
        <v>38</v>
      </c>
      <c r="C24" s="57" t="s">
        <v>195</v>
      </c>
      <c r="D24" s="21"/>
      <c r="E24" s="54">
        <v>126036</v>
      </c>
      <c r="F24" s="55" t="s">
        <v>122</v>
      </c>
      <c r="G24" s="57" t="s">
        <v>193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20.25" customHeight="1">
      <c r="A25" s="54">
        <v>125052</v>
      </c>
      <c r="B25" s="55" t="s">
        <v>72</v>
      </c>
      <c r="C25" s="57" t="s">
        <v>193</v>
      </c>
      <c r="D25" s="21"/>
      <c r="E25" s="54">
        <v>126037</v>
      </c>
      <c r="F25" s="49" t="s">
        <v>106</v>
      </c>
      <c r="G25" s="57" t="s">
        <v>193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20.25" customHeight="1">
      <c r="A26" s="54">
        <v>125053</v>
      </c>
      <c r="B26" s="23" t="s">
        <v>178</v>
      </c>
      <c r="C26" s="57" t="s">
        <v>196</v>
      </c>
      <c r="D26" s="21"/>
      <c r="E26" s="54">
        <v>126038</v>
      </c>
      <c r="F26" s="60" t="s">
        <v>109</v>
      </c>
      <c r="G26" s="57" t="s">
        <v>193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20.25" customHeight="1">
      <c r="A27" s="54">
        <v>125054</v>
      </c>
      <c r="B27" s="55" t="s">
        <v>60</v>
      </c>
      <c r="C27" s="57" t="s">
        <v>195</v>
      </c>
      <c r="D27" s="21"/>
      <c r="E27" s="54">
        <v>126039</v>
      </c>
      <c r="F27" s="60" t="s">
        <v>116</v>
      </c>
      <c r="G27" s="57" t="s">
        <v>193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20.25" customHeight="1">
      <c r="A28" s="54">
        <v>126040</v>
      </c>
      <c r="B28" s="55" t="s">
        <v>126</v>
      </c>
      <c r="C28" s="57" t="s">
        <v>193</v>
      </c>
      <c r="D28" s="21"/>
      <c r="E28" s="56">
        <v>127024</v>
      </c>
      <c r="F28" s="49" t="s">
        <v>76</v>
      </c>
      <c r="G28" s="57" t="s">
        <v>195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20.25" customHeight="1">
      <c r="A29" s="54">
        <v>126041</v>
      </c>
      <c r="B29" s="60" t="s">
        <v>117</v>
      </c>
      <c r="C29" s="57" t="s">
        <v>193</v>
      </c>
      <c r="D29" s="21"/>
      <c r="E29" s="54">
        <v>127025</v>
      </c>
      <c r="F29" s="55" t="s">
        <v>35</v>
      </c>
      <c r="G29" s="57" t="s">
        <v>195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20.25" customHeight="1">
      <c r="A30" s="54">
        <v>126042</v>
      </c>
      <c r="B30" s="55" t="s">
        <v>131</v>
      </c>
      <c r="C30" s="57" t="s">
        <v>193</v>
      </c>
      <c r="D30" s="21"/>
      <c r="E30" s="54">
        <v>127026</v>
      </c>
      <c r="F30" s="55" t="s">
        <v>70</v>
      </c>
      <c r="G30" s="57" t="s">
        <v>196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ht="20.25" customHeight="1">
      <c r="A31" s="54">
        <v>126043</v>
      </c>
      <c r="B31" s="60" t="s">
        <v>101</v>
      </c>
      <c r="C31" s="57" t="s">
        <v>193</v>
      </c>
      <c r="D31" s="21"/>
      <c r="E31" s="54">
        <v>127027</v>
      </c>
      <c r="F31" s="55" t="s">
        <v>50</v>
      </c>
      <c r="G31" s="57" t="s">
        <v>195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20.25" customHeight="1">
      <c r="A32" s="54">
        <v>126044</v>
      </c>
      <c r="B32" s="60" t="s">
        <v>125</v>
      </c>
      <c r="C32" s="57" t="s">
        <v>193</v>
      </c>
      <c r="D32" s="21"/>
      <c r="E32" s="54">
        <v>127028</v>
      </c>
      <c r="F32" s="49" t="s">
        <v>71</v>
      </c>
      <c r="G32" s="57" t="s">
        <v>195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ht="20.25" customHeight="1">
      <c r="A33" s="54">
        <v>126046</v>
      </c>
      <c r="B33" s="49" t="s">
        <v>104</v>
      </c>
      <c r="C33" s="57" t="s">
        <v>193</v>
      </c>
      <c r="D33" s="21"/>
      <c r="E33" s="54">
        <v>128005</v>
      </c>
      <c r="F33" s="60" t="s">
        <v>137</v>
      </c>
      <c r="G33" s="57" t="s">
        <v>194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20.25" customHeight="1">
      <c r="A34" s="54">
        <v>126047</v>
      </c>
      <c r="B34" s="49" t="s">
        <v>112</v>
      </c>
      <c r="C34" s="57" t="s">
        <v>193</v>
      </c>
      <c r="D34" s="21"/>
      <c r="E34" s="54">
        <v>128006</v>
      </c>
      <c r="F34" s="55" t="s">
        <v>134</v>
      </c>
      <c r="G34" s="57" t="s">
        <v>194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20.25" customHeight="1">
      <c r="A35" s="54">
        <v>126048</v>
      </c>
      <c r="B35" s="49" t="s">
        <v>119</v>
      </c>
      <c r="C35" s="57" t="s">
        <v>193</v>
      </c>
      <c r="D35" s="21"/>
      <c r="E35" s="54">
        <v>128008</v>
      </c>
      <c r="F35" s="55" t="s">
        <v>159</v>
      </c>
      <c r="G35" s="57" t="s">
        <v>194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20.25" customHeight="1">
      <c r="A36" s="54">
        <v>126049</v>
      </c>
      <c r="B36" s="49" t="s">
        <v>129</v>
      </c>
      <c r="C36" s="57" t="s">
        <v>193</v>
      </c>
      <c r="D36" s="21"/>
      <c r="E36" s="54">
        <v>128009</v>
      </c>
      <c r="F36" s="55" t="s">
        <v>170</v>
      </c>
      <c r="G36" s="57" t="s">
        <v>194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20.25" customHeight="1">
      <c r="A37" s="54">
        <v>126050</v>
      </c>
      <c r="B37" s="49" t="s">
        <v>105</v>
      </c>
      <c r="C37" s="57" t="s">
        <v>193</v>
      </c>
      <c r="D37" s="21"/>
      <c r="E37" s="54">
        <v>128011</v>
      </c>
      <c r="F37" s="55" t="s">
        <v>142</v>
      </c>
      <c r="G37" s="57" t="s">
        <v>194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20.25" customHeight="1">
      <c r="A38" s="54">
        <v>126051</v>
      </c>
      <c r="B38" s="49" t="s">
        <v>113</v>
      </c>
      <c r="C38" s="57" t="s">
        <v>193</v>
      </c>
      <c r="D38" s="21"/>
      <c r="E38" s="54">
        <v>128012</v>
      </c>
      <c r="F38" s="55" t="s">
        <v>149</v>
      </c>
      <c r="G38" s="57" t="s">
        <v>194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20.25" customHeight="1">
      <c r="A39" s="54">
        <v>126052</v>
      </c>
      <c r="B39" s="49" t="s">
        <v>120</v>
      </c>
      <c r="C39" s="57" t="s">
        <v>193</v>
      </c>
      <c r="D39" s="21"/>
      <c r="E39" s="54">
        <v>128014</v>
      </c>
      <c r="F39" s="55" t="s">
        <v>140</v>
      </c>
      <c r="G39" s="57" t="s">
        <v>194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20.25" customHeight="1">
      <c r="A40" s="54">
        <v>126053</v>
      </c>
      <c r="B40" s="49" t="s">
        <v>130</v>
      </c>
      <c r="C40" s="57" t="s">
        <v>193</v>
      </c>
      <c r="D40" s="21"/>
      <c r="E40" s="54">
        <v>128015</v>
      </c>
      <c r="F40" s="55" t="s">
        <v>143</v>
      </c>
      <c r="G40" s="57" t="s">
        <v>194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20.25" customHeight="1">
      <c r="A41" s="54">
        <v>126055</v>
      </c>
      <c r="B41" s="55" t="s">
        <v>96</v>
      </c>
      <c r="C41" s="57" t="s">
        <v>193</v>
      </c>
      <c r="D41" s="21"/>
      <c r="E41" s="54">
        <v>128017</v>
      </c>
      <c r="F41" s="55" t="s">
        <v>155</v>
      </c>
      <c r="G41" s="57" t="s">
        <v>194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20.25" customHeight="1">
      <c r="A42" s="54">
        <v>126056</v>
      </c>
      <c r="B42" s="55" t="s">
        <v>127</v>
      </c>
      <c r="C42" s="57" t="s">
        <v>193</v>
      </c>
      <c r="D42" s="21"/>
      <c r="E42" s="54">
        <v>128018</v>
      </c>
      <c r="F42" s="49" t="s">
        <v>157</v>
      </c>
      <c r="G42" s="57" t="s">
        <v>196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20.25" customHeight="1">
      <c r="A43" s="54">
        <v>126057</v>
      </c>
      <c r="B43" s="55" t="s">
        <v>107</v>
      </c>
      <c r="C43" s="57" t="s">
        <v>193</v>
      </c>
      <c r="D43" s="21"/>
      <c r="E43" s="54">
        <v>128019</v>
      </c>
      <c r="F43" s="55" t="s">
        <v>161</v>
      </c>
      <c r="G43" s="57" t="s">
        <v>194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20.25" customHeight="1">
      <c r="A44" s="54">
        <v>126058</v>
      </c>
      <c r="B44" s="55" t="s">
        <v>102</v>
      </c>
      <c r="C44" s="57" t="s">
        <v>193</v>
      </c>
      <c r="D44" s="21"/>
      <c r="E44" s="54">
        <v>128020</v>
      </c>
      <c r="F44" s="55" t="s">
        <v>148</v>
      </c>
      <c r="G44" s="57" t="s">
        <v>194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20.25" customHeight="1">
      <c r="A45" s="54">
        <v>126059</v>
      </c>
      <c r="B45" s="60" t="s">
        <v>110</v>
      </c>
      <c r="C45" s="57" t="s">
        <v>193</v>
      </c>
      <c r="D45" s="21"/>
      <c r="E45" s="54">
        <v>128021</v>
      </c>
      <c r="F45" s="55" t="s">
        <v>158</v>
      </c>
      <c r="G45" s="57" t="s">
        <v>194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20.25" customHeight="1">
      <c r="A46" s="54">
        <v>126060</v>
      </c>
      <c r="B46" s="60" t="s">
        <v>108</v>
      </c>
      <c r="C46" s="57" t="s">
        <v>193</v>
      </c>
      <c r="D46" s="21"/>
      <c r="E46" s="54">
        <v>128022</v>
      </c>
      <c r="F46" s="55" t="s">
        <v>166</v>
      </c>
      <c r="G46" s="57" t="s">
        <v>194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20.25" customHeight="1">
      <c r="A47" s="54">
        <v>127005</v>
      </c>
      <c r="B47" s="49" t="s">
        <v>46</v>
      </c>
      <c r="C47" s="57" t="s">
        <v>195</v>
      </c>
      <c r="D47" s="21"/>
      <c r="E47" s="54">
        <v>128024</v>
      </c>
      <c r="F47" s="55" t="s">
        <v>152</v>
      </c>
      <c r="G47" s="57" t="s">
        <v>194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20.25" customHeight="1">
      <c r="A48" s="54">
        <v>127010</v>
      </c>
      <c r="B48" s="55" t="s">
        <v>47</v>
      </c>
      <c r="C48" s="57" t="s">
        <v>195</v>
      </c>
      <c r="D48" s="21"/>
      <c r="E48" s="54">
        <v>128028</v>
      </c>
      <c r="F48" s="55" t="s">
        <v>164</v>
      </c>
      <c r="G48" s="57" t="s">
        <v>194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20.25" customHeight="1">
      <c r="A49" s="54">
        <v>127018</v>
      </c>
      <c r="B49" s="49" t="s">
        <v>59</v>
      </c>
      <c r="C49" s="57" t="s">
        <v>195</v>
      </c>
      <c r="D49" s="21"/>
      <c r="E49" s="54">
        <v>128029</v>
      </c>
      <c r="F49" s="55" t="s">
        <v>165</v>
      </c>
      <c r="G49" s="57" t="s">
        <v>194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20.25" customHeight="1">
      <c r="A50" s="54">
        <v>127019</v>
      </c>
      <c r="B50" s="23" t="s">
        <v>54</v>
      </c>
      <c r="C50" s="57" t="s">
        <v>195</v>
      </c>
      <c r="D50" s="21"/>
      <c r="E50" s="54">
        <v>128030</v>
      </c>
      <c r="F50" s="55" t="s">
        <v>169</v>
      </c>
      <c r="G50" s="57" t="s">
        <v>194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:26" ht="20.25" customHeight="1">
      <c r="A51" s="54">
        <v>127021</v>
      </c>
      <c r="B51" s="49" t="s">
        <v>57</v>
      </c>
      <c r="C51" s="57" t="s">
        <v>195</v>
      </c>
      <c r="D51" s="21"/>
      <c r="E51" s="54">
        <v>128032</v>
      </c>
      <c r="F51" s="55" t="s">
        <v>168</v>
      </c>
      <c r="G51" s="57" t="s">
        <v>194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ht="20.25" customHeight="1">
      <c r="A52" s="54">
        <v>127022</v>
      </c>
      <c r="B52" s="58" t="s">
        <v>68</v>
      </c>
      <c r="C52" s="57" t="s">
        <v>195</v>
      </c>
      <c r="D52" s="21"/>
      <c r="E52" s="54">
        <v>128033</v>
      </c>
      <c r="F52" s="55" t="s">
        <v>167</v>
      </c>
      <c r="G52" s="57" t="s">
        <v>194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20.25" customHeight="1">
      <c r="A53" s="56">
        <v>127023</v>
      </c>
      <c r="B53" s="55" t="s">
        <v>70</v>
      </c>
      <c r="C53" s="57" t="s">
        <v>195</v>
      </c>
      <c r="D53" s="21"/>
      <c r="E53" s="54">
        <v>128035</v>
      </c>
      <c r="F53" s="55" t="s">
        <v>146</v>
      </c>
      <c r="G53" s="57" t="s">
        <v>194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20.25" customHeight="1">
      <c r="A54" s="54">
        <v>128047</v>
      </c>
      <c r="B54" s="55" t="s">
        <v>135</v>
      </c>
      <c r="C54" s="57" t="s">
        <v>194</v>
      </c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20.25" customHeight="1">
      <c r="A55" s="54">
        <v>128051</v>
      </c>
      <c r="B55" s="23" t="s">
        <v>156</v>
      </c>
      <c r="C55" s="57" t="s">
        <v>194</v>
      </c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20.25" customHeight="1">
      <c r="A56" s="54">
        <v>128052</v>
      </c>
      <c r="B56" s="55" t="s">
        <v>162</v>
      </c>
      <c r="C56" s="57" t="s">
        <v>194</v>
      </c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20.25" customHeight="1">
      <c r="A57" s="54">
        <v>128055</v>
      </c>
      <c r="B57" s="55" t="s">
        <v>154</v>
      </c>
      <c r="C57" s="57" t="s">
        <v>194</v>
      </c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20.25" customHeight="1">
      <c r="A58" s="54">
        <v>128056</v>
      </c>
      <c r="B58" s="55" t="s">
        <v>163</v>
      </c>
      <c r="C58" s="57" t="s">
        <v>194</v>
      </c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20.25" customHeight="1">
      <c r="A59" s="54">
        <v>128058</v>
      </c>
      <c r="B59" s="60" t="s">
        <v>151</v>
      </c>
      <c r="C59" s="57" t="s">
        <v>194</v>
      </c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20.25" customHeight="1">
      <c r="A60" s="62">
        <v>128059</v>
      </c>
      <c r="B60" s="58" t="s">
        <v>145</v>
      </c>
      <c r="C60" s="57" t="s">
        <v>194</v>
      </c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20.25" customHeight="1">
      <c r="A61" s="54">
        <v>128060</v>
      </c>
      <c r="B61" s="55" t="s">
        <v>138</v>
      </c>
      <c r="C61" s="57" t="s">
        <v>194</v>
      </c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20.25" customHeight="1">
      <c r="A62" s="54">
        <v>128061</v>
      </c>
      <c r="B62" s="55" t="s">
        <v>160</v>
      </c>
      <c r="C62" s="57" t="s">
        <v>194</v>
      </c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20.25" customHeight="1">
      <c r="A63" s="56">
        <v>128062</v>
      </c>
      <c r="B63" s="55" t="s">
        <v>36</v>
      </c>
      <c r="C63" s="57" t="s">
        <v>195</v>
      </c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</row>
    <row r="64" spans="1:26" ht="20.25" customHeight="1">
      <c r="A64" s="54">
        <v>128063</v>
      </c>
      <c r="B64" s="55" t="s">
        <v>147</v>
      </c>
      <c r="C64" s="57" t="s">
        <v>194</v>
      </c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20.25" customHeight="1">
      <c r="A65" s="54">
        <v>128064</v>
      </c>
      <c r="B65" s="55" t="s">
        <v>141</v>
      </c>
      <c r="C65" s="57" t="s">
        <v>194</v>
      </c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20.25" customHeight="1">
      <c r="A66" s="54">
        <v>128065</v>
      </c>
      <c r="B66" s="55" t="s">
        <v>139</v>
      </c>
      <c r="C66" s="57" t="s">
        <v>194</v>
      </c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</row>
    <row r="67" spans="1:26" ht="20.25" customHeight="1">
      <c r="A67" s="54">
        <v>128066</v>
      </c>
      <c r="B67" s="60" t="s">
        <v>150</v>
      </c>
      <c r="C67" s="57" t="s">
        <v>194</v>
      </c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20.25" customHeight="1">
      <c r="A68" s="54">
        <v>128067</v>
      </c>
      <c r="B68" s="58" t="s">
        <v>144</v>
      </c>
      <c r="C68" s="57" t="s">
        <v>194</v>
      </c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20.25" customHeight="1">
      <c r="A69" s="62">
        <v>128068</v>
      </c>
      <c r="B69" s="55" t="s">
        <v>36</v>
      </c>
      <c r="C69" s="57" t="s">
        <v>194</v>
      </c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20.25" customHeight="1">
      <c r="A70" s="54">
        <v>128069</v>
      </c>
      <c r="B70" s="55" t="s">
        <v>157</v>
      </c>
      <c r="C70" s="57" t="s">
        <v>194</v>
      </c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20.25" customHeight="1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</row>
    <row r="72" spans="1:26" ht="20.25" customHeight="1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</row>
    <row r="73" spans="1:26" ht="20.25" customHeight="1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20.25" customHeight="1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20.25" customHeight="1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20.25" customHeight="1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20.25" customHeight="1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</row>
    <row r="78" spans="1:26" ht="20.25" customHeight="1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</row>
    <row r="79" spans="1:26" ht="20.25" customHeight="1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</row>
    <row r="80" spans="1:26" ht="20.25" customHeight="1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</row>
    <row r="81" spans="1:26" ht="20.25" customHeight="1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</row>
    <row r="82" spans="1:26" ht="20.25" customHeight="1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</row>
    <row r="83" spans="1:26" ht="20.25" customHeight="1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</row>
    <row r="84" spans="1:26" ht="20.25" customHeight="1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</row>
    <row r="85" spans="1:26" ht="20.25" customHeight="1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</row>
    <row r="86" spans="1:26" ht="20.25" customHeight="1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</row>
    <row r="87" spans="1:26" ht="20.25" customHeight="1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</row>
    <row r="88" spans="1:26" ht="20.25" customHeight="1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</row>
    <row r="89" spans="1:26" ht="20.25" customHeight="1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</row>
    <row r="90" spans="1:26" ht="20.25" customHeight="1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</row>
    <row r="91" spans="1:26" ht="20.25" customHeight="1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</row>
    <row r="92" spans="1:26" ht="20.25" customHeight="1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</row>
    <row r="93" spans="1:26" ht="20.25" customHeight="1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</row>
    <row r="94" spans="1:26" ht="20.25" customHeight="1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</row>
    <row r="95" spans="1:26" ht="20.25" customHeight="1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</row>
    <row r="96" spans="1:26" ht="20.25" customHeight="1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</row>
    <row r="97" spans="1:26" ht="20.25" customHeight="1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</row>
    <row r="98" spans="1:26" ht="20.25" customHeight="1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</row>
    <row r="99" spans="1:26" ht="20.25" customHeight="1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</row>
    <row r="100" spans="1:26" ht="20.25" customHeight="1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</row>
    <row r="101" spans="1:26" ht="20.25" customHeight="1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</row>
    <row r="102" spans="1:26" ht="20.25" customHeight="1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</row>
    <row r="103" spans="1:26" ht="20.25" customHeight="1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</row>
    <row r="104" spans="1:26" ht="20.25" customHeight="1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</row>
    <row r="105" spans="1:26" ht="20.25" customHeight="1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</row>
    <row r="106" spans="1:26" ht="20.25" customHeight="1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</row>
    <row r="107" spans="1:26" ht="20.25" customHeight="1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</row>
    <row r="108" spans="1:26" ht="20.25" customHeight="1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</row>
    <row r="109" spans="1:26" ht="20.25" customHeight="1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</row>
    <row r="110" spans="1:26" ht="20.25" customHeight="1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</row>
    <row r="111" spans="1:26" ht="20.25" customHeight="1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</row>
    <row r="112" spans="1:26" ht="20.25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</row>
    <row r="113" spans="1:26" ht="20.25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</row>
    <row r="114" spans="1:26" ht="20.25" customHeight="1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</row>
    <row r="115" spans="1:26" ht="20.25" customHeight="1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</row>
    <row r="116" spans="1:26" ht="20.25" customHeight="1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</row>
    <row r="117" spans="1:26" ht="20.25" customHeight="1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</row>
    <row r="118" spans="1:26" ht="20.25" customHeight="1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</row>
    <row r="119" spans="1:26" ht="20.25" customHeight="1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</row>
    <row r="120" spans="1:26" ht="20.25" customHeight="1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</row>
    <row r="121" spans="1:26" ht="20.25" customHeight="1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</row>
    <row r="122" spans="1:26" ht="20.25" customHeight="1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 ht="20.25" customHeight="1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</row>
    <row r="124" spans="1:26" ht="20.25" customHeight="1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</row>
    <row r="125" spans="1:26" ht="20.25" customHeight="1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</row>
    <row r="126" spans="1:26" ht="20.25" customHeight="1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</row>
    <row r="127" spans="1:26" ht="20.25" customHeight="1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</row>
    <row r="128" spans="1:26" ht="20.25" customHeight="1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</row>
    <row r="129" spans="1:26" ht="20.25" customHeight="1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</row>
    <row r="130" spans="1:26" ht="20.25" customHeight="1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</row>
    <row r="131" spans="1:26" ht="20.25" customHeight="1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</row>
    <row r="132" spans="1:26" ht="20.25" customHeight="1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</row>
    <row r="133" spans="1:26" ht="20.25" customHeight="1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</row>
    <row r="134" spans="1:26" ht="20.25" customHeight="1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</row>
    <row r="135" spans="1:26" ht="20.25" customHeight="1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</row>
    <row r="136" spans="1:26" ht="20.25" customHeight="1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</row>
    <row r="137" spans="1:26" ht="20.25" customHeight="1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</row>
    <row r="138" spans="1:26" ht="20.25" customHeight="1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</row>
    <row r="139" spans="1:26" ht="20.25" customHeight="1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</row>
    <row r="140" spans="1:26" ht="20.25" customHeight="1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</row>
    <row r="141" spans="1:26" ht="20.25" customHeight="1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</row>
    <row r="142" spans="1:26" ht="20.25" customHeight="1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</row>
    <row r="143" spans="1:26" ht="20.25" customHeight="1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</row>
    <row r="144" spans="1:26" ht="20.25" customHeight="1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</row>
    <row r="145" spans="1:26" ht="20.25" customHeight="1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</row>
    <row r="146" spans="1:26" ht="20.25" customHeight="1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</row>
    <row r="147" spans="1:26" ht="20.25" customHeight="1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</row>
    <row r="148" spans="1:26" ht="20.25" customHeight="1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</row>
    <row r="149" spans="1:26" ht="20.25" customHeight="1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</row>
    <row r="150" spans="1:26" ht="20.25" customHeight="1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</row>
    <row r="151" spans="1:26" ht="20.25" customHeight="1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</row>
    <row r="152" spans="1:26" ht="20.25" customHeight="1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</row>
    <row r="153" spans="1:26" ht="20.25" customHeight="1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</row>
    <row r="154" spans="1:26" ht="20.25" customHeight="1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</row>
    <row r="155" spans="1:26" ht="20.25" customHeight="1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</row>
    <row r="156" spans="1:26" ht="20.25" customHeight="1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</row>
    <row r="157" spans="1:26" ht="20.25" customHeight="1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</row>
    <row r="158" spans="1:26" ht="20.25" customHeight="1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</row>
    <row r="159" spans="1:26" ht="20.25" customHeight="1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</row>
    <row r="160" spans="1:26" ht="20.25" customHeight="1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</row>
    <row r="161" spans="1:26" ht="20.25" customHeight="1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</row>
    <row r="162" spans="1:26" ht="20.25" customHeight="1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</row>
    <row r="163" spans="1:26" ht="20.25" customHeight="1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</row>
    <row r="164" spans="1:26" ht="20.25" customHeight="1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</row>
    <row r="165" spans="1:26" ht="20.25" customHeight="1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</row>
    <row r="166" spans="1:26" ht="20.25" customHeight="1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</row>
    <row r="167" spans="1:26" ht="20.25" customHeight="1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</row>
    <row r="168" spans="1:26" ht="20.25" customHeight="1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</row>
    <row r="169" spans="1:26" ht="20.25" customHeight="1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</row>
    <row r="170" spans="1:26" ht="20.25" customHeight="1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</row>
    <row r="171" spans="1:26" ht="20.25" customHeight="1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</row>
    <row r="172" spans="1:26" ht="20.25" customHeight="1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</row>
    <row r="173" spans="1:26" ht="20.25" customHeight="1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</row>
    <row r="174" spans="1:26" ht="20.25" customHeight="1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</row>
    <row r="175" spans="1:26" ht="20.25" customHeight="1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</row>
    <row r="176" spans="1:26" ht="20.25" customHeight="1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</row>
    <row r="177" spans="1:26" ht="20.25" customHeight="1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</row>
    <row r="178" spans="1:26" ht="20.25" customHeight="1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</row>
    <row r="179" spans="1:26" ht="20.25" customHeight="1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</row>
    <row r="180" spans="1:26" ht="20.25" customHeight="1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</row>
    <row r="181" spans="1:26" ht="20.25" customHeight="1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</row>
    <row r="182" spans="1:26" ht="20.25" customHeight="1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</row>
    <row r="183" spans="1:26" ht="20.25" customHeight="1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</row>
    <row r="184" spans="1:26" ht="20.25" customHeight="1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</row>
    <row r="185" spans="1:26" ht="20.25" customHeight="1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</row>
    <row r="186" spans="1:26" ht="20.25" customHeight="1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</row>
    <row r="187" spans="1:26" ht="20.25" customHeight="1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</row>
    <row r="188" spans="1:26" ht="20.25" customHeight="1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</row>
    <row r="189" spans="1:26" ht="20.25" customHeight="1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</row>
    <row r="190" spans="1:26" ht="20.25" customHeight="1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</row>
    <row r="191" spans="1:26" ht="20.25" customHeight="1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</row>
    <row r="192" spans="1:26" ht="20.25" customHeight="1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</row>
    <row r="193" spans="1:26" ht="20.25" customHeight="1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</row>
    <row r="194" spans="1:26" ht="20.25" customHeight="1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</row>
    <row r="195" spans="1:26" ht="20.25" customHeight="1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</row>
    <row r="196" spans="1:26" ht="20.25" customHeight="1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</row>
    <row r="197" spans="1:26" ht="20.25" customHeight="1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</row>
    <row r="198" spans="1:26" ht="20.25" customHeight="1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</row>
    <row r="199" spans="1:26" ht="20.25" customHeight="1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</row>
    <row r="200" spans="1:26" ht="20.25" customHeight="1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</row>
    <row r="201" spans="1:26" ht="20.25" customHeight="1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</row>
    <row r="202" spans="1:26" ht="20.25" customHeight="1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</row>
    <row r="203" spans="1:26" ht="20.25" customHeight="1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</row>
    <row r="204" spans="1:26" ht="20.25" customHeight="1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</row>
    <row r="205" spans="1:26" ht="20.25" customHeight="1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</row>
    <row r="206" spans="1:26" ht="20.25" customHeight="1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</row>
    <row r="207" spans="1:26" ht="20.25" customHeight="1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</row>
    <row r="208" spans="1:26" ht="20.25" customHeight="1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</row>
    <row r="209" spans="1:26" ht="20.25" customHeight="1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</row>
    <row r="210" spans="1:26" ht="20.25" customHeight="1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</row>
    <row r="211" spans="1:26" ht="20.25" customHeight="1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</row>
    <row r="212" spans="1:26" ht="20.25" customHeight="1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</row>
    <row r="213" spans="1:26" ht="20.25" customHeight="1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</row>
    <row r="214" spans="1:26" ht="20.25" customHeight="1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</row>
    <row r="215" spans="1:26" ht="20.25" customHeight="1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</row>
    <row r="216" spans="1:26" ht="20.25" customHeight="1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</row>
    <row r="217" spans="1:26" ht="20.25" customHeight="1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</row>
    <row r="218" spans="1:26" ht="20.25" customHeight="1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</row>
    <row r="219" spans="1:26" ht="20.25" customHeight="1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</row>
    <row r="220" spans="1:26" ht="20.25" customHeight="1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</row>
    <row r="221" spans="1:26" ht="20.25" customHeight="1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</row>
    <row r="222" spans="1:26" ht="20.25" customHeight="1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</row>
    <row r="223" spans="1:26" ht="20.25" customHeight="1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</row>
    <row r="224" spans="1:26" ht="20.25" customHeight="1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</row>
    <row r="225" spans="1:26" ht="20.25" customHeight="1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</row>
    <row r="226" spans="1:26" ht="20.25" customHeight="1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</row>
    <row r="227" spans="1:26" ht="20.25" customHeight="1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</row>
    <row r="228" spans="1:26" ht="20.25" customHeight="1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</row>
    <row r="229" spans="1:26" ht="20.25" customHeight="1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</row>
    <row r="230" spans="1:26" ht="20.25" customHeight="1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</row>
    <row r="231" spans="1:26" ht="20.25" customHeight="1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</row>
    <row r="232" spans="1:26" ht="20.25" customHeight="1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</row>
    <row r="233" spans="1:26" ht="20.25" customHeight="1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</row>
    <row r="234" spans="1:26" ht="20.25" customHeight="1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</row>
    <row r="235" spans="1:26" ht="20.25" customHeight="1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</row>
    <row r="236" spans="1:26" ht="20.25" customHeight="1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</row>
    <row r="237" spans="1:26" ht="20.25" customHeight="1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</row>
    <row r="238" spans="1:26" ht="20.25" customHeight="1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</row>
    <row r="239" spans="1:26" ht="20.25" customHeight="1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</row>
    <row r="240" spans="1:26" ht="20.25" customHeight="1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</row>
    <row r="241" spans="1:26" ht="20.25" customHeight="1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</row>
    <row r="242" spans="1:26" ht="20.25" customHeight="1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</row>
    <row r="243" spans="1:26" ht="20.25" customHeight="1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</row>
    <row r="244" spans="1:26" ht="20.25" customHeight="1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</row>
    <row r="245" spans="1:26" ht="20.25" customHeight="1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</row>
    <row r="246" spans="1:26" ht="20.25" customHeight="1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</row>
    <row r="247" spans="1:26" ht="20.25" customHeight="1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</row>
    <row r="248" spans="1:26" ht="20.25" customHeight="1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</row>
    <row r="249" spans="1:26" ht="20.25" customHeight="1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</row>
    <row r="250" spans="1:26" ht="20.25" customHeight="1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</row>
    <row r="251" spans="1:26" ht="20.25" customHeight="1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</row>
    <row r="252" spans="1:26" ht="20.25" customHeight="1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</row>
    <row r="253" spans="1:26" ht="20.25" customHeight="1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</row>
    <row r="254" spans="1:26" ht="20.25" customHeight="1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</row>
    <row r="255" spans="1:26" ht="20.25" customHeight="1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</row>
    <row r="256" spans="1:26" ht="20.25" customHeight="1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</row>
    <row r="257" spans="1:26" ht="20.25" customHeight="1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</row>
    <row r="258" spans="1:26" ht="20.25" customHeight="1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</row>
    <row r="259" spans="1:26" ht="20.25" customHeight="1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</row>
    <row r="260" spans="1:26" ht="20.25" customHeight="1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</row>
    <row r="261" spans="1:26" ht="20.25" customHeight="1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</row>
    <row r="262" spans="1:26" ht="20.25" customHeight="1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</row>
    <row r="263" spans="1:26" ht="20.25" customHeight="1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</row>
    <row r="264" spans="1:26" ht="20.25" customHeight="1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</row>
    <row r="265" spans="1:26" ht="20.25" customHeight="1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</row>
    <row r="266" spans="1:26" ht="20.25" customHeight="1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</row>
    <row r="267" spans="1:26" ht="20.25" customHeight="1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</row>
    <row r="268" spans="1:26" ht="20.25" customHeight="1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</row>
    <row r="269" spans="1:26" ht="20.25" customHeight="1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</row>
    <row r="270" spans="1:26" ht="20.25" customHeight="1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</row>
    <row r="271" spans="1:26" ht="20.25" customHeight="1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</row>
    <row r="272" spans="1:26" ht="20.25" customHeight="1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</row>
    <row r="273" spans="1:26" ht="20.25" customHeight="1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</row>
    <row r="274" spans="1:26" ht="20.25" customHeight="1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</row>
    <row r="275" spans="1:26" ht="20.25" customHeight="1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</row>
    <row r="276" spans="1:26" ht="20.25" customHeight="1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</row>
    <row r="277" spans="1:26" ht="20.25" customHeight="1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</row>
    <row r="278" spans="1:26" ht="20.25" customHeight="1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</row>
    <row r="279" spans="1:26" ht="20.25" customHeight="1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</row>
    <row r="280" spans="1:26" ht="20.25" customHeight="1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</row>
    <row r="281" spans="1:26" ht="20.25" customHeight="1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</row>
    <row r="282" spans="1:26" ht="20.25" customHeight="1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</row>
    <row r="283" spans="1:26" ht="20.25" customHeight="1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</row>
    <row r="284" spans="1:26" ht="20.25" customHeight="1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</row>
    <row r="285" spans="1:26" ht="20.25" customHeight="1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</row>
    <row r="286" spans="1:26" ht="20.25" customHeight="1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</row>
    <row r="287" spans="1:26" ht="20.25" customHeight="1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</row>
    <row r="288" spans="1:26" ht="20.25" customHeight="1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</row>
    <row r="289" spans="1:26" ht="20.25" customHeight="1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</row>
    <row r="290" spans="1:26" ht="20.25" customHeight="1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</row>
    <row r="291" spans="1:26" ht="20.25" customHeight="1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</row>
    <row r="292" spans="1:26" ht="20.25" customHeight="1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</row>
    <row r="293" spans="1:26" ht="20.25" customHeight="1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</row>
    <row r="294" spans="1:26" ht="20.25" customHeight="1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</row>
    <row r="295" spans="1:26" ht="20.25" customHeight="1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</row>
    <row r="296" spans="1:26" ht="20.25" customHeight="1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</row>
    <row r="297" spans="1:26" ht="20.25" customHeight="1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</row>
    <row r="298" spans="1:26" ht="20.25" customHeight="1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</row>
    <row r="299" spans="1:26" ht="20.25" customHeight="1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</row>
    <row r="300" spans="1:26" ht="20.25" customHeight="1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</row>
    <row r="301" spans="1:26" ht="20.25" customHeight="1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</row>
    <row r="302" spans="1:26" ht="20.25" customHeight="1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</row>
    <row r="303" spans="1:26" ht="20.25" customHeight="1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</row>
    <row r="304" spans="1:26" ht="20.25" customHeight="1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</row>
    <row r="305" spans="1:26" ht="20.25" customHeight="1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</row>
    <row r="306" spans="1:26" ht="20.25" customHeight="1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</row>
    <row r="307" spans="1:26" ht="20.25" customHeight="1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</row>
    <row r="308" spans="1:26" ht="20.25" customHeight="1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</row>
    <row r="309" spans="1:26" ht="20.25" customHeight="1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</row>
    <row r="310" spans="1:26" ht="20.25" customHeight="1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</row>
    <row r="311" spans="1:26" ht="20.25" customHeight="1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</row>
    <row r="312" spans="1:26" ht="20.25" customHeight="1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</row>
    <row r="313" spans="1:26" ht="20.25" customHeight="1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</row>
    <row r="314" spans="1:26" ht="20.25" customHeight="1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</row>
    <row r="315" spans="1:26" ht="20.25" customHeight="1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</row>
    <row r="316" spans="1:26" ht="20.25" customHeight="1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</row>
    <row r="317" spans="1:26" ht="20.25" customHeight="1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</row>
    <row r="318" spans="1:26" ht="20.25" customHeight="1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</row>
    <row r="319" spans="1:26" ht="20.25" customHeight="1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</row>
    <row r="320" spans="1:26" ht="20.25" customHeight="1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</row>
    <row r="321" spans="1:26" ht="20.25" customHeight="1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</row>
    <row r="322" spans="1:26" ht="20.25" customHeight="1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</row>
    <row r="323" spans="1:26" ht="20.25" customHeight="1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</row>
    <row r="324" spans="1:26" ht="20.25" customHeight="1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</row>
    <row r="325" spans="1:26" ht="20.25" customHeight="1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</row>
    <row r="326" spans="1:26" ht="20.25" customHeight="1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</row>
    <row r="327" spans="1:26" ht="20.25" customHeight="1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</row>
    <row r="328" spans="1:26" ht="20.25" customHeight="1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</row>
    <row r="329" spans="1:26" ht="20.25" customHeight="1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</row>
    <row r="330" spans="1:26" ht="20.25" customHeight="1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</row>
    <row r="331" spans="1:26" ht="20.25" customHeight="1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</row>
    <row r="332" spans="1:26" ht="20.25" customHeight="1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</row>
    <row r="333" spans="1:26" ht="20.25" customHeight="1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</row>
    <row r="334" spans="1:26" ht="20.25" customHeight="1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</row>
    <row r="335" spans="1:26" ht="20.25" customHeight="1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</row>
    <row r="336" spans="1:26" ht="20.25" customHeight="1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</row>
    <row r="337" spans="1:26" ht="20.25" customHeight="1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</row>
    <row r="338" spans="1:26" ht="20.25" customHeight="1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</row>
    <row r="339" spans="1:26" ht="20.25" customHeight="1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</row>
    <row r="340" spans="1:26" ht="20.25" customHeight="1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</row>
    <row r="341" spans="1:26" ht="20.25" customHeight="1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</row>
    <row r="342" spans="1:26" ht="20.25" customHeight="1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</row>
    <row r="343" spans="1:26" ht="20.25" customHeight="1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</row>
    <row r="344" spans="1:26" ht="20.25" customHeight="1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</row>
    <row r="345" spans="1:26" ht="20.25" customHeight="1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</row>
    <row r="346" spans="1:26" ht="20.25" customHeight="1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</row>
    <row r="347" spans="1:26" ht="20.25" customHeight="1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</row>
    <row r="348" spans="1:26" ht="20.25" customHeight="1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</row>
    <row r="349" spans="1:26" ht="20.25" customHeight="1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</row>
    <row r="350" spans="1:26" ht="20.25" customHeight="1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</row>
    <row r="351" spans="1:26" ht="20.25" customHeight="1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</row>
    <row r="352" spans="1:26" ht="20.25" customHeight="1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</row>
    <row r="353" spans="1:26" ht="20.25" customHeight="1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</row>
    <row r="354" spans="1:26" ht="20.25" customHeight="1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</row>
    <row r="355" spans="1:26" ht="20.25" customHeight="1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</row>
    <row r="356" spans="1:26" ht="20.25" customHeight="1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</row>
    <row r="357" spans="1:26" ht="20.25" customHeight="1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</row>
    <row r="358" spans="1:26" ht="20.25" customHeight="1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</row>
    <row r="359" spans="1:26" ht="20.25" customHeight="1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</row>
    <row r="360" spans="1:26" ht="20.25" customHeight="1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</row>
    <row r="361" spans="1:26" ht="20.25" customHeight="1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</row>
    <row r="362" spans="1:26" ht="20.25" customHeight="1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</row>
    <row r="363" spans="1:26" ht="20.25" customHeight="1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</row>
    <row r="364" spans="1:26" ht="20.25" customHeight="1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</row>
    <row r="365" spans="1:26" ht="20.25" customHeight="1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</row>
    <row r="366" spans="1:26" ht="20.25" customHeight="1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</row>
    <row r="367" spans="1:26" ht="20.25" customHeight="1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</row>
    <row r="368" spans="1:26" ht="20.25" customHeight="1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</row>
    <row r="369" spans="1:26" ht="20.25" customHeight="1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</row>
    <row r="370" spans="1:26" ht="20.25" customHeight="1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</row>
    <row r="371" spans="1:26" ht="20.25" customHeight="1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</row>
    <row r="372" spans="1:26" ht="20.25" customHeight="1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</row>
    <row r="373" spans="1:26" ht="20.25" customHeight="1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</row>
    <row r="374" spans="1:26" ht="20.25" customHeight="1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</row>
    <row r="375" spans="1:26" ht="20.25" customHeight="1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</row>
    <row r="376" spans="1:26" ht="20.25" customHeight="1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</row>
    <row r="377" spans="1:26" ht="20.25" customHeight="1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</row>
    <row r="378" spans="1:26" ht="20.25" customHeight="1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</row>
    <row r="379" spans="1:26" ht="20.25" customHeight="1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</row>
    <row r="380" spans="1:26" ht="20.25" customHeight="1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</row>
    <row r="381" spans="1:26" ht="20.25" customHeight="1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</row>
    <row r="382" spans="1:26" ht="20.25" customHeight="1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</row>
    <row r="383" spans="1:26" ht="20.25" customHeight="1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</row>
    <row r="384" spans="1:26" ht="20.25" customHeight="1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</row>
    <row r="385" spans="1:26" ht="20.25" customHeight="1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</row>
    <row r="386" spans="1:26" ht="20.25" customHeight="1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</row>
    <row r="387" spans="1:26" ht="20.25" customHeight="1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</row>
    <row r="388" spans="1:26" ht="20.25" customHeight="1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</row>
    <row r="389" spans="1:26" ht="20.25" customHeight="1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</row>
    <row r="390" spans="1:26" ht="20.25" customHeight="1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</row>
    <row r="391" spans="1:26" ht="20.25" customHeight="1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</row>
    <row r="392" spans="1:26" ht="20.25" customHeight="1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</row>
    <row r="393" spans="1:26" ht="20.25" customHeight="1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</row>
    <row r="394" spans="1:26" ht="20.25" customHeight="1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</row>
    <row r="395" spans="1:26" ht="20.25" customHeight="1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</row>
    <row r="396" spans="1:26" ht="20.25" customHeight="1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</row>
    <row r="397" spans="1:26" ht="20.25" customHeight="1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</row>
    <row r="398" spans="1:26" ht="20.25" customHeight="1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</row>
    <row r="399" spans="1:26" ht="20.25" customHeight="1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</row>
    <row r="400" spans="1:26" ht="20.25" customHeight="1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</row>
    <row r="401" spans="1:26" ht="20.25" customHeight="1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</row>
    <row r="402" spans="1:26" ht="20.25" customHeight="1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</row>
    <row r="403" spans="1:26" ht="20.25" customHeight="1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</row>
    <row r="404" spans="1:26" ht="20.25" customHeight="1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</row>
    <row r="405" spans="1:26" ht="20.25" customHeight="1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</row>
    <row r="406" spans="1:26" ht="20.25" customHeight="1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</row>
    <row r="407" spans="1:26" ht="20.25" customHeight="1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</row>
    <row r="408" spans="1:26" ht="20.25" customHeight="1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</row>
    <row r="409" spans="1:26" ht="20.25" customHeight="1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</row>
    <row r="410" spans="1:26" ht="20.25" customHeight="1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</row>
    <row r="411" spans="1:26" ht="20.25" customHeight="1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</row>
    <row r="412" spans="1:26" ht="20.25" customHeight="1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</row>
    <row r="413" spans="1:26" ht="20.25" customHeight="1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</row>
    <row r="414" spans="1:26" ht="20.25" customHeight="1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</row>
    <row r="415" spans="1:26" ht="20.25" customHeight="1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</row>
    <row r="416" spans="1:26" ht="20.25" customHeight="1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</row>
    <row r="417" spans="1:26" ht="20.25" customHeight="1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</row>
    <row r="418" spans="1:26" ht="20.25" customHeight="1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</row>
    <row r="419" spans="1:26" ht="20.25" customHeight="1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</row>
    <row r="420" spans="1:26" ht="20.25" customHeight="1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</row>
    <row r="421" spans="1:26" ht="20.25" customHeight="1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</row>
    <row r="422" spans="1:26" ht="20.25" customHeight="1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</row>
    <row r="423" spans="1:26" ht="20.25" customHeight="1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</row>
    <row r="424" spans="1:26" ht="20.25" customHeight="1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</row>
    <row r="425" spans="1:26" ht="20.25" customHeight="1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</row>
    <row r="426" spans="1:26" ht="20.25" customHeight="1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</row>
    <row r="427" spans="1:26" ht="20.25" customHeight="1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</row>
    <row r="428" spans="1:26" ht="20.25" customHeight="1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</row>
    <row r="429" spans="1:26" ht="20.25" customHeight="1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</row>
    <row r="430" spans="1:26" ht="20.25" customHeight="1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</row>
    <row r="431" spans="1:26" ht="20.25" customHeight="1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</row>
    <row r="432" spans="1:26" ht="20.25" customHeight="1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</row>
    <row r="433" spans="1:26" ht="20.25" customHeight="1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</row>
    <row r="434" spans="1:26" ht="20.25" customHeight="1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</row>
    <row r="435" spans="1:26" ht="20.25" customHeight="1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</row>
    <row r="436" spans="1:26" ht="20.25" customHeight="1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</row>
    <row r="437" spans="1:26" ht="20.25" customHeight="1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</row>
    <row r="438" spans="1:26" ht="20.25" customHeight="1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</row>
    <row r="439" spans="1:26" ht="20.25" customHeight="1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</row>
    <row r="440" spans="1:26" ht="20.25" customHeight="1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</row>
    <row r="441" spans="1:26" ht="20.25" customHeight="1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</row>
    <row r="442" spans="1:26" ht="20.25" customHeight="1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</row>
    <row r="443" spans="1:26" ht="20.25" customHeight="1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</row>
    <row r="444" spans="1:26" ht="20.25" customHeight="1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</row>
    <row r="445" spans="1:26" ht="20.25" customHeight="1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</row>
    <row r="446" spans="1:26" ht="20.25" customHeight="1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</row>
    <row r="447" spans="1:26" ht="20.25" customHeight="1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</row>
    <row r="448" spans="1:26" ht="20.25" customHeight="1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</row>
    <row r="449" spans="1:26" ht="20.25" customHeight="1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</row>
    <row r="450" spans="1:26" ht="20.25" customHeight="1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</row>
    <row r="451" spans="1:26" ht="20.25" customHeight="1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</row>
    <row r="452" spans="1:26" ht="20.25" customHeight="1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</row>
    <row r="453" spans="1:26" ht="20.25" customHeight="1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</row>
    <row r="454" spans="1:26" ht="20.25" customHeight="1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</row>
    <row r="455" spans="1:26" ht="20.25" customHeight="1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</row>
    <row r="456" spans="1:26" ht="20.25" customHeight="1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</row>
    <row r="457" spans="1:26" ht="20.25" customHeight="1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</row>
    <row r="458" spans="1:26" ht="20.25" customHeight="1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</row>
    <row r="459" spans="1:26" ht="20.25" customHeight="1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</row>
    <row r="460" spans="1:26" ht="20.25" customHeight="1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</row>
    <row r="461" spans="1:26" ht="20.25" customHeight="1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</row>
    <row r="462" spans="1:26" ht="20.25" customHeight="1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</row>
    <row r="463" spans="1:26" ht="20.25" customHeight="1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</row>
    <row r="464" spans="1:26" ht="20.25" customHeight="1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</row>
    <row r="465" spans="1:26" ht="20.25" customHeight="1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</row>
    <row r="466" spans="1:26" ht="20.25" customHeight="1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</row>
    <row r="467" spans="1:26" ht="20.25" customHeight="1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</row>
    <row r="468" spans="1:26" ht="20.25" customHeight="1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</row>
    <row r="469" spans="1:26" ht="20.25" customHeight="1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</row>
    <row r="470" spans="1:26" ht="20.25" customHeight="1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</row>
    <row r="471" spans="1:26" ht="20.25" customHeight="1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</row>
    <row r="472" spans="1:26" ht="20.25" customHeight="1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</row>
    <row r="473" spans="1:26" ht="20.25" customHeight="1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</row>
    <row r="474" spans="1:26" ht="20.25" customHeight="1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</row>
    <row r="475" spans="1:26" ht="20.25" customHeight="1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</row>
    <row r="476" spans="1:26" ht="20.25" customHeight="1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</row>
    <row r="477" spans="1:26" ht="20.25" customHeight="1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</row>
    <row r="478" spans="1:26" ht="20.25" customHeight="1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</row>
    <row r="479" spans="1:26" ht="20.25" customHeight="1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</row>
    <row r="480" spans="1:26" ht="20.25" customHeight="1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</row>
    <row r="481" spans="1:26" ht="20.25" customHeight="1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</row>
    <row r="482" spans="1:26" ht="20.25" customHeight="1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</row>
    <row r="483" spans="1:26" ht="20.25" customHeight="1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</row>
    <row r="484" spans="1:26" ht="20.25" customHeight="1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</row>
    <row r="485" spans="1:26" ht="20.25" customHeight="1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</row>
    <row r="486" spans="1:26" ht="20.25" customHeight="1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</row>
    <row r="487" spans="1:26" ht="20.25" customHeight="1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</row>
    <row r="488" spans="1:26" ht="20.25" customHeight="1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</row>
    <row r="489" spans="1:26" ht="20.25" customHeight="1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</row>
    <row r="490" spans="1:26" ht="20.25" customHeight="1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</row>
    <row r="491" spans="1:26" ht="20.25" customHeight="1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</row>
    <row r="492" spans="1:26" ht="20.25" customHeight="1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</row>
    <row r="493" spans="1:26" ht="20.25" customHeight="1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</row>
    <row r="494" spans="1:26" ht="20.25" customHeight="1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</row>
    <row r="495" spans="1:26" ht="20.25" customHeight="1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</row>
    <row r="496" spans="1:26" ht="20.25" customHeight="1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</row>
    <row r="497" spans="1:26" ht="20.25" customHeight="1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</row>
    <row r="498" spans="1:26" ht="20.25" customHeight="1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</row>
    <row r="499" spans="1:26" ht="20.25" customHeight="1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</row>
    <row r="500" spans="1:26" ht="20.25" customHeight="1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</row>
    <row r="501" spans="1:26" ht="20.25" customHeight="1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</row>
    <row r="502" spans="1:26" ht="20.25" customHeight="1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</row>
    <row r="503" spans="1:26" ht="20.25" customHeight="1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</row>
    <row r="504" spans="1:26" ht="20.25" customHeight="1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</row>
    <row r="505" spans="1:26" ht="20.25" customHeight="1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</row>
    <row r="506" spans="1:26" ht="20.25" customHeight="1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</row>
    <row r="507" spans="1:26" ht="20.25" customHeight="1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</row>
    <row r="508" spans="1:26" ht="20.25" customHeight="1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</row>
    <row r="509" spans="1:26" ht="20.25" customHeight="1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</row>
    <row r="510" spans="1:26" ht="20.25" customHeight="1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</row>
    <row r="511" spans="1:26" ht="20.25" customHeight="1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</row>
    <row r="512" spans="1:26" ht="20.25" customHeight="1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</row>
    <row r="513" spans="1:26" ht="20.25" customHeight="1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</row>
    <row r="514" spans="1:26" ht="20.25" customHeight="1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</row>
    <row r="515" spans="1:26" ht="20.25" customHeight="1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</row>
    <row r="516" spans="1:26" ht="20.25" customHeight="1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</row>
    <row r="517" spans="1:26" ht="20.25" customHeight="1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</row>
    <row r="518" spans="1:26" ht="20.25" customHeight="1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</row>
    <row r="519" spans="1:26" ht="20.25" customHeight="1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</row>
    <row r="520" spans="1:26" ht="20.25" customHeight="1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</row>
    <row r="521" spans="1:26" ht="20.25" customHeight="1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</row>
    <row r="522" spans="1:26" ht="20.25" customHeight="1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</row>
    <row r="523" spans="1:26" ht="20.25" customHeight="1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</row>
    <row r="524" spans="1:26" ht="20.25" customHeight="1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</row>
    <row r="525" spans="1:26" ht="20.25" customHeight="1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</row>
    <row r="526" spans="1:26" ht="20.25" customHeight="1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</row>
    <row r="527" spans="1:26" ht="20.25" customHeight="1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</row>
    <row r="528" spans="1:26" ht="20.25" customHeight="1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</row>
    <row r="529" spans="1:26" ht="20.25" customHeight="1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</row>
    <row r="530" spans="1:26" ht="20.25" customHeight="1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</row>
    <row r="531" spans="1:26" ht="20.25" customHeight="1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</row>
    <row r="532" spans="1:26" ht="20.25" customHeight="1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</row>
    <row r="533" spans="1:26" ht="20.25" customHeight="1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</row>
    <row r="534" spans="1:26" ht="20.25" customHeight="1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</row>
    <row r="535" spans="1:26" ht="20.25" customHeight="1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</row>
    <row r="536" spans="1:26" ht="20.25" customHeight="1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</row>
    <row r="537" spans="1:26" ht="20.25" customHeight="1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</row>
    <row r="538" spans="1:26" ht="20.25" customHeight="1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</row>
    <row r="539" spans="1:26" ht="20.25" customHeight="1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</row>
    <row r="540" spans="1:26" ht="20.25" customHeight="1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</row>
    <row r="541" spans="1:26" ht="20.25" customHeight="1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</row>
    <row r="542" spans="1:26" ht="20.25" customHeight="1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</row>
    <row r="543" spans="1:26" ht="20.25" customHeight="1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</row>
    <row r="544" spans="1:26" ht="20.25" customHeight="1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</row>
    <row r="545" spans="1:26" ht="20.25" customHeight="1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</row>
    <row r="546" spans="1:26" ht="20.25" customHeight="1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</row>
    <row r="547" spans="1:26" ht="20.25" customHeight="1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</row>
    <row r="548" spans="1:26" ht="20.25" customHeight="1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</row>
    <row r="549" spans="1:26" ht="20.25" customHeight="1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</row>
    <row r="550" spans="1:26" ht="20.25" customHeight="1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</row>
    <row r="551" spans="1:26" ht="20.25" customHeight="1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</row>
    <row r="552" spans="1:26" ht="20.25" customHeight="1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</row>
    <row r="553" spans="1:26" ht="20.25" customHeight="1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</row>
    <row r="554" spans="1:26" ht="20.25" customHeight="1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</row>
    <row r="555" spans="1:26" ht="20.25" customHeight="1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</row>
    <row r="556" spans="1:26" ht="20.25" customHeight="1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</row>
    <row r="557" spans="1:26" ht="20.25" customHeight="1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</row>
    <row r="558" spans="1:26" ht="20.25" customHeight="1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</row>
    <row r="559" spans="1:26" ht="20.25" customHeight="1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</row>
    <row r="560" spans="1:26" ht="20.25" customHeight="1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</row>
    <row r="561" spans="1:26" ht="20.25" customHeight="1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</row>
    <row r="562" spans="1:26" ht="20.25" customHeight="1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</row>
    <row r="563" spans="1:26" ht="20.25" customHeight="1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</row>
    <row r="564" spans="1:26" ht="20.25" customHeight="1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</row>
    <row r="565" spans="1:26" ht="20.25" customHeight="1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</row>
    <row r="566" spans="1:26" ht="20.25" customHeight="1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</row>
    <row r="567" spans="1:26" ht="20.25" customHeight="1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</row>
    <row r="568" spans="1:26" ht="20.25" customHeight="1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</row>
    <row r="569" spans="1:26" ht="20.25" customHeight="1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</row>
    <row r="570" spans="1:26" ht="20.25" customHeight="1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</row>
    <row r="571" spans="1:26" ht="20.25" customHeight="1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</row>
    <row r="572" spans="1:26" ht="20.25" customHeight="1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</row>
    <row r="573" spans="1:26" ht="20.25" customHeight="1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</row>
    <row r="574" spans="1:26" ht="20.25" customHeight="1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</row>
    <row r="575" spans="1:26" ht="20.25" customHeight="1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</row>
    <row r="576" spans="1:26" ht="20.25" customHeight="1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</row>
    <row r="577" spans="1:26" ht="20.25" customHeight="1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</row>
    <row r="578" spans="1:26" ht="20.25" customHeight="1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</row>
    <row r="579" spans="1:26" ht="20.25" customHeight="1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</row>
    <row r="580" spans="1:26" ht="20.25" customHeight="1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</row>
    <row r="581" spans="1:26" ht="20.25" customHeight="1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</row>
    <row r="582" spans="1:26" ht="20.25" customHeight="1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</row>
    <row r="583" spans="1:26" ht="20.25" customHeight="1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</row>
    <row r="584" spans="1:26" ht="20.25" customHeight="1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</row>
    <row r="585" spans="1:26" ht="20.25" customHeight="1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</row>
    <row r="586" spans="1:26" ht="20.25" customHeight="1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</row>
    <row r="587" spans="1:26" ht="20.25" customHeight="1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</row>
    <row r="588" spans="1:26" ht="20.25" customHeight="1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</row>
    <row r="589" spans="1:26" ht="20.25" customHeight="1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</row>
    <row r="590" spans="1:26" ht="20.25" customHeight="1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</row>
    <row r="591" spans="1:26" ht="20.25" customHeight="1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ht="20.25" customHeight="1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</row>
    <row r="593" spans="1:26" ht="20.25" customHeight="1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</row>
    <row r="594" spans="1:26" ht="20.25" customHeight="1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</row>
    <row r="595" spans="1:26" ht="20.25" customHeight="1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</row>
    <row r="596" spans="1:26" ht="20.25" customHeight="1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</row>
    <row r="597" spans="1:26" ht="20.25" customHeight="1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</row>
    <row r="598" spans="1:26" ht="20.25" customHeight="1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</row>
    <row r="599" spans="1:26" ht="20.25" customHeight="1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</row>
    <row r="600" spans="1:26" ht="20.25" customHeight="1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</row>
    <row r="601" spans="1:26" ht="20.25" customHeight="1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</row>
    <row r="602" spans="1:26" ht="20.25" customHeight="1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</row>
    <row r="603" spans="1:26" ht="20.25" customHeight="1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</row>
    <row r="604" spans="1:26" ht="20.25" customHeight="1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</row>
    <row r="605" spans="1:26" ht="20.25" customHeight="1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</row>
    <row r="606" spans="1:26" ht="20.25" customHeight="1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</row>
    <row r="607" spans="1:26" ht="20.25" customHeight="1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</row>
    <row r="608" spans="1:26" ht="20.25" customHeight="1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</row>
    <row r="609" spans="1:26" ht="20.25" customHeight="1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</row>
    <row r="610" spans="1:26" ht="20.25" customHeight="1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</row>
    <row r="611" spans="1:26" ht="20.25" customHeight="1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</row>
    <row r="612" spans="1:26" ht="20.25" customHeight="1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</row>
    <row r="613" spans="1:26" ht="20.25" customHeight="1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</row>
    <row r="614" spans="1:26" ht="20.25" customHeight="1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</row>
    <row r="615" spans="1:26" ht="20.25" customHeight="1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</row>
    <row r="616" spans="1:26" ht="20.25" customHeight="1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</row>
    <row r="617" spans="1:26" ht="20.25" customHeight="1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</row>
    <row r="618" spans="1:26" ht="20.25" customHeight="1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</row>
    <row r="619" spans="1:26" ht="20.25" customHeight="1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</row>
    <row r="620" spans="1:26" ht="20.25" customHeight="1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</row>
    <row r="621" spans="1:26" ht="20.25" customHeight="1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</row>
    <row r="622" spans="1:26" ht="20.25" customHeight="1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</row>
    <row r="623" spans="1:26" ht="20.25" customHeight="1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</row>
    <row r="624" spans="1:26" ht="20.25" customHeight="1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</row>
    <row r="625" spans="1:26" ht="20.25" customHeight="1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</row>
    <row r="626" spans="1:26" ht="20.25" customHeight="1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</row>
    <row r="627" spans="1:26" ht="20.25" customHeight="1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</row>
    <row r="628" spans="1:26" ht="20.25" customHeight="1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</row>
    <row r="629" spans="1:26" ht="20.25" customHeight="1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</row>
    <row r="630" spans="1:26" ht="20.25" customHeight="1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</row>
    <row r="631" spans="1:26" ht="20.25" customHeight="1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</row>
    <row r="632" spans="1:26" ht="20.25" customHeight="1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</row>
    <row r="633" spans="1:26" ht="20.25" customHeight="1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</row>
    <row r="634" spans="1:26" ht="20.25" customHeight="1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</row>
    <row r="635" spans="1:26" ht="20.25" customHeight="1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</row>
    <row r="636" spans="1:26" ht="20.25" customHeight="1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</row>
    <row r="637" spans="1:26" ht="20.25" customHeight="1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</row>
    <row r="638" spans="1:26" ht="20.25" customHeight="1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</row>
    <row r="639" spans="1:26" ht="20.25" customHeight="1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</row>
    <row r="640" spans="1:26" ht="20.25" customHeight="1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</row>
    <row r="641" spans="1:26" ht="20.25" customHeight="1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</row>
    <row r="642" spans="1:26" ht="20.25" customHeight="1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</row>
    <row r="643" spans="1:26" ht="20.25" customHeight="1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</row>
    <row r="644" spans="1:26" ht="20.25" customHeight="1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</row>
    <row r="645" spans="1:26" ht="20.25" customHeight="1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</row>
    <row r="646" spans="1:26" ht="20.25" customHeight="1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</row>
    <row r="647" spans="1:26" ht="20.25" customHeight="1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</row>
    <row r="648" spans="1:26" ht="20.25" customHeight="1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</row>
    <row r="649" spans="1:26" ht="20.25" customHeight="1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</row>
    <row r="650" spans="1:26" ht="20.25" customHeight="1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</row>
    <row r="651" spans="1:26" ht="20.25" customHeight="1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</row>
    <row r="652" spans="1:26" ht="20.25" customHeight="1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</row>
    <row r="653" spans="1:26" ht="20.25" customHeight="1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</row>
    <row r="654" spans="1:26" ht="20.25" customHeight="1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</row>
    <row r="655" spans="1:26" ht="20.25" customHeight="1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</row>
    <row r="656" spans="1:26" ht="20.25" customHeight="1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</row>
    <row r="657" spans="1:26" ht="20.25" customHeight="1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</row>
    <row r="658" spans="1:26" ht="20.25" customHeight="1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</row>
    <row r="659" spans="1:26" ht="20.25" customHeight="1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</row>
    <row r="660" spans="1:26" ht="20.25" customHeight="1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</row>
    <row r="661" spans="1:26" ht="20.25" customHeight="1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</row>
    <row r="662" spans="1:26" ht="20.25" customHeight="1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</row>
    <row r="663" spans="1:26" ht="20.25" customHeight="1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</row>
    <row r="664" spans="1:26" ht="20.25" customHeight="1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</row>
    <row r="665" spans="1:26" ht="20.25" customHeight="1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</row>
    <row r="666" spans="1:26" ht="20.25" customHeight="1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</row>
    <row r="667" spans="1:26" ht="20.25" customHeight="1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</row>
    <row r="668" spans="1:26" ht="20.25" customHeight="1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</row>
    <row r="669" spans="1:26" ht="20.25" customHeight="1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</row>
    <row r="670" spans="1:26" ht="20.25" customHeight="1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</row>
    <row r="671" spans="1:26" ht="20.25" customHeight="1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</row>
    <row r="672" spans="1:26" ht="20.25" customHeight="1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</row>
    <row r="673" spans="1:26" ht="20.25" customHeight="1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</row>
    <row r="674" spans="1:26" ht="20.25" customHeight="1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</row>
    <row r="675" spans="1:26" ht="20.25" customHeight="1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</row>
    <row r="676" spans="1:26" ht="20.25" customHeight="1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</row>
    <row r="677" spans="1:26" ht="20.25" customHeight="1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</row>
    <row r="678" spans="1:26" ht="20.25" customHeight="1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</row>
    <row r="679" spans="1:26" ht="20.25" customHeight="1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</row>
    <row r="680" spans="1:26" ht="20.25" customHeight="1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</row>
    <row r="681" spans="1:26" ht="20.25" customHeight="1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</row>
    <row r="682" spans="1:26" ht="20.25" customHeight="1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</row>
    <row r="683" spans="1:26" ht="20.25" customHeight="1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</row>
    <row r="684" spans="1:26" ht="20.25" customHeight="1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</row>
    <row r="685" spans="1:26" ht="20.25" customHeight="1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</row>
    <row r="686" spans="1:26" ht="20.25" customHeight="1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</row>
    <row r="687" spans="1:26" ht="20.25" customHeight="1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</row>
    <row r="688" spans="1:26" ht="20.25" customHeight="1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</row>
    <row r="689" spans="1:26" ht="20.25" customHeight="1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</row>
    <row r="690" spans="1:26" ht="20.25" customHeight="1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</row>
    <row r="691" spans="1:26" ht="20.25" customHeight="1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</row>
    <row r="692" spans="1:26" ht="20.25" customHeight="1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</row>
    <row r="693" spans="1:26" ht="20.25" customHeight="1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</row>
    <row r="694" spans="1:26" ht="20.25" customHeight="1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</row>
    <row r="695" spans="1:26" ht="20.25" customHeight="1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</row>
    <row r="696" spans="1:26" ht="20.25" customHeight="1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</row>
    <row r="697" spans="1:26" ht="20.25" customHeight="1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</row>
    <row r="698" spans="1:26" ht="20.25" customHeight="1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</row>
    <row r="699" spans="1:26" ht="20.25" customHeight="1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</row>
    <row r="700" spans="1:26" ht="20.25" customHeight="1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</row>
    <row r="701" spans="1:26" ht="20.25" customHeight="1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</row>
    <row r="702" spans="1:26" ht="20.25" customHeight="1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</row>
    <row r="703" spans="1:26" ht="20.25" customHeight="1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</row>
    <row r="704" spans="1:26" ht="20.25" customHeight="1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</row>
    <row r="705" spans="1:26" ht="20.25" customHeight="1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</row>
    <row r="706" spans="1:26" ht="20.25" customHeight="1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</row>
    <row r="707" spans="1:26" ht="20.25" customHeight="1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</row>
    <row r="708" spans="1:26" ht="20.25" customHeight="1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</row>
    <row r="709" spans="1:26" ht="20.25" customHeight="1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</row>
    <row r="710" spans="1:26" ht="20.25" customHeight="1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</row>
    <row r="711" spans="1:26" ht="20.25" customHeight="1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</row>
    <row r="712" spans="1:26" ht="20.25" customHeight="1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</row>
    <row r="713" spans="1:26" ht="20.25" customHeight="1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</row>
    <row r="714" spans="1:26" ht="20.25" customHeight="1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</row>
    <row r="715" spans="1:26" ht="20.25" customHeight="1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</row>
    <row r="716" spans="1:26" ht="20.25" customHeight="1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</row>
    <row r="717" spans="1:26" ht="20.25" customHeight="1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</row>
    <row r="718" spans="1:26" ht="20.25" customHeight="1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</row>
    <row r="719" spans="1:26" ht="20.25" customHeight="1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</row>
    <row r="720" spans="1:26" ht="20.25" customHeight="1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</row>
    <row r="721" spans="1:26" ht="20.25" customHeight="1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</row>
    <row r="722" spans="1:26" ht="20.25" customHeight="1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</row>
    <row r="723" spans="1:26" ht="20.25" customHeight="1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</row>
    <row r="724" spans="1:26" ht="20.25" customHeight="1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</row>
    <row r="725" spans="1:26" ht="20.25" customHeight="1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</row>
    <row r="726" spans="1:26" ht="20.25" customHeight="1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</row>
    <row r="727" spans="1:26" ht="20.25" customHeight="1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</row>
    <row r="728" spans="1:26" ht="20.25" customHeight="1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</row>
    <row r="729" spans="1:26" ht="20.25" customHeight="1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</row>
    <row r="730" spans="1:26" ht="20.25" customHeight="1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</row>
    <row r="731" spans="1:26" ht="20.25" customHeight="1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</row>
    <row r="732" spans="1:26" ht="20.25" customHeight="1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</row>
    <row r="733" spans="1:26" ht="20.25" customHeight="1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</row>
    <row r="734" spans="1:26" ht="20.25" customHeight="1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</row>
    <row r="735" spans="1:26" ht="20.25" customHeight="1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</row>
    <row r="736" spans="1:26" ht="20.25" customHeight="1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</row>
    <row r="737" spans="1:26" ht="20.25" customHeight="1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</row>
    <row r="738" spans="1:26" ht="20.25" customHeight="1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</row>
    <row r="739" spans="1:26" ht="20.25" customHeight="1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</row>
    <row r="740" spans="1:26" ht="20.25" customHeight="1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</row>
    <row r="741" spans="1:26" ht="20.25" customHeight="1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</row>
    <row r="742" spans="1:26" ht="20.25" customHeight="1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</row>
    <row r="743" spans="1:26" ht="20.25" customHeight="1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</row>
    <row r="744" spans="1:26" ht="20.25" customHeight="1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</row>
    <row r="745" spans="1:26" ht="20.25" customHeight="1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</row>
    <row r="746" spans="1:26" ht="20.25" customHeight="1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</row>
    <row r="747" spans="1:26" ht="20.25" customHeight="1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</row>
    <row r="748" spans="1:26" ht="20.25" customHeight="1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</row>
    <row r="749" spans="1:26" ht="20.25" customHeight="1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</row>
    <row r="750" spans="1:26" ht="20.25" customHeight="1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</row>
    <row r="751" spans="1:26" ht="20.25" customHeight="1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</row>
    <row r="752" spans="1:26" ht="20.25" customHeight="1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</row>
    <row r="753" spans="1:26" ht="20.25" customHeight="1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</row>
    <row r="754" spans="1:26" ht="20.25" customHeight="1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</row>
    <row r="755" spans="1:26" ht="20.25" customHeight="1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</row>
    <row r="756" spans="1:26" ht="20.25" customHeight="1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</row>
    <row r="757" spans="1:26" ht="20.25" customHeight="1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</row>
    <row r="758" spans="1:26" ht="20.25" customHeight="1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</row>
    <row r="759" spans="1:26" ht="20.25" customHeight="1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</row>
    <row r="760" spans="1:26" ht="20.25" customHeight="1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</row>
    <row r="761" spans="1:26" ht="20.25" customHeight="1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</row>
    <row r="762" spans="1:26" ht="20.25" customHeight="1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</row>
    <row r="763" spans="1:26" ht="20.25" customHeight="1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</row>
    <row r="764" spans="1:26" ht="20.25" customHeight="1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</row>
    <row r="765" spans="1:26" ht="20.25" customHeight="1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</row>
    <row r="766" spans="1:26" ht="20.25" customHeight="1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</row>
    <row r="767" spans="1:26" ht="20.25" customHeight="1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</row>
    <row r="768" spans="1:26" ht="20.25" customHeight="1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</row>
    <row r="769" spans="1:26" ht="20.25" customHeight="1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</row>
    <row r="770" spans="1:26" ht="20.25" customHeight="1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</row>
    <row r="771" spans="1:26" ht="20.25" customHeight="1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</row>
    <row r="772" spans="1:26" ht="20.25" customHeight="1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</row>
    <row r="773" spans="1:26" ht="20.25" customHeight="1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</row>
    <row r="774" spans="1:26" ht="20.25" customHeight="1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</row>
    <row r="775" spans="1:26" ht="20.25" customHeight="1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</row>
    <row r="776" spans="1:26" ht="20.25" customHeight="1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</row>
    <row r="777" spans="1:26" ht="20.25" customHeight="1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</row>
    <row r="778" spans="1:26" ht="20.25" customHeight="1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</row>
    <row r="779" spans="1:26" ht="20.25" customHeight="1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</row>
    <row r="780" spans="1:26" ht="20.25" customHeight="1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</row>
    <row r="781" spans="1:26" ht="20.25" customHeight="1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</row>
    <row r="782" spans="1:26" ht="20.25" customHeight="1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</row>
    <row r="783" spans="1:26" ht="20.25" customHeight="1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</row>
    <row r="784" spans="1:26" ht="20.25" customHeight="1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</row>
    <row r="785" spans="1:26" ht="20.25" customHeight="1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</row>
    <row r="786" spans="1:26" ht="20.25" customHeight="1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</row>
    <row r="787" spans="1:26" ht="20.25" customHeight="1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</row>
    <row r="788" spans="1:26" ht="20.25" customHeight="1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</row>
    <row r="789" spans="1:26" ht="20.25" customHeight="1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</row>
    <row r="790" spans="1:26" ht="20.25" customHeight="1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</row>
    <row r="791" spans="1:26" ht="20.25" customHeight="1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</row>
    <row r="792" spans="1:26" ht="20.25" customHeight="1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</row>
    <row r="793" spans="1:26" ht="20.25" customHeight="1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</row>
    <row r="794" spans="1:26" ht="20.25" customHeight="1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</row>
    <row r="795" spans="1:26" ht="20.25" customHeight="1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</row>
    <row r="796" spans="1:26" ht="20.25" customHeight="1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</row>
    <row r="797" spans="1:26" ht="20.25" customHeight="1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</row>
    <row r="798" spans="1:26" ht="20.25" customHeight="1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</row>
    <row r="799" spans="1:26" ht="20.25" customHeight="1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</row>
    <row r="800" spans="1:26" ht="20.25" customHeight="1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</row>
    <row r="801" spans="1:26" ht="20.25" customHeight="1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</row>
    <row r="802" spans="1:26" ht="20.25" customHeight="1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</row>
    <row r="803" spans="1:26" ht="20.25" customHeight="1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</row>
    <row r="804" spans="1:26" ht="20.25" customHeight="1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</row>
    <row r="805" spans="1:26" ht="20.25" customHeight="1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</row>
    <row r="806" spans="1:26" ht="20.25" customHeight="1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</row>
    <row r="807" spans="1:26" ht="20.25" customHeight="1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</row>
    <row r="808" spans="1:26" ht="20.25" customHeight="1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</row>
    <row r="809" spans="1:26" ht="20.25" customHeight="1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</row>
    <row r="810" spans="1:26" ht="20.25" customHeight="1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</row>
    <row r="811" spans="1:26" ht="20.25" customHeight="1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</row>
    <row r="812" spans="1:26" ht="20.25" customHeight="1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</row>
    <row r="813" spans="1:26" ht="20.25" customHeight="1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</row>
    <row r="814" spans="1:26" ht="20.25" customHeight="1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</row>
    <row r="815" spans="1:26" ht="20.25" customHeight="1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</row>
    <row r="816" spans="1:26" ht="20.25" customHeight="1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</row>
    <row r="817" spans="1:26" ht="20.25" customHeight="1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</row>
    <row r="818" spans="1:26" ht="20.25" customHeight="1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</row>
    <row r="819" spans="1:26" ht="20.25" customHeight="1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</row>
    <row r="820" spans="1:26" ht="20.25" customHeight="1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</row>
    <row r="821" spans="1:26" ht="20.25" customHeight="1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</row>
    <row r="822" spans="1:26" ht="20.25" customHeight="1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</row>
    <row r="823" spans="1:26" ht="20.25" customHeight="1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</row>
    <row r="824" spans="1:26" ht="20.25" customHeight="1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</row>
    <row r="825" spans="1:26" ht="20.25" customHeight="1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</row>
    <row r="826" spans="1:26" ht="20.25" customHeight="1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</row>
    <row r="827" spans="1:26" ht="20.25" customHeight="1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</row>
    <row r="828" spans="1:26" ht="20.25" customHeight="1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</row>
    <row r="829" spans="1:26" ht="20.25" customHeight="1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</row>
    <row r="830" spans="1:26" ht="20.25" customHeight="1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</row>
    <row r="831" spans="1:26" ht="20.25" customHeight="1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</row>
    <row r="832" spans="1:26" ht="20.25" customHeight="1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</row>
    <row r="833" spans="1:26" ht="20.25" customHeight="1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</row>
    <row r="834" spans="1:26" ht="20.25" customHeight="1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</row>
    <row r="835" spans="1:26" ht="20.25" customHeight="1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</row>
    <row r="836" spans="1:26" ht="20.25" customHeight="1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</row>
    <row r="837" spans="1:26" ht="20.25" customHeight="1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</row>
    <row r="838" spans="1:26" ht="20.25" customHeight="1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</row>
    <row r="839" spans="1:26" ht="20.25" customHeight="1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</row>
    <row r="840" spans="1:26" ht="20.25" customHeight="1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</row>
    <row r="841" spans="1:26" ht="20.25" customHeight="1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</row>
    <row r="842" spans="1:26" ht="20.25" customHeight="1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</row>
    <row r="843" spans="1:26" ht="20.25" customHeight="1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</row>
    <row r="844" spans="1:26" ht="20.25" customHeight="1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</row>
    <row r="845" spans="1:26" ht="20.25" customHeight="1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</row>
    <row r="846" spans="1:26" ht="20.25" customHeight="1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</row>
    <row r="847" spans="1:26" ht="20.25" customHeight="1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</row>
    <row r="848" spans="1:26" ht="20.25" customHeight="1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</row>
    <row r="849" spans="1:26" ht="20.25" customHeight="1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</row>
    <row r="850" spans="1:26" ht="20.25" customHeight="1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</row>
    <row r="851" spans="1:26" ht="20.25" customHeight="1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</row>
    <row r="852" spans="1:26" ht="20.25" customHeight="1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</row>
    <row r="853" spans="1:26" ht="20.25" customHeight="1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</row>
    <row r="854" spans="1:26" ht="20.25" customHeight="1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</row>
    <row r="855" spans="1:26" ht="20.25" customHeight="1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</row>
    <row r="856" spans="1:26" ht="20.25" customHeight="1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</row>
    <row r="857" spans="1:26" ht="20.25" customHeight="1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</row>
    <row r="858" spans="1:26" ht="20.25" customHeight="1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</row>
    <row r="859" spans="1:26" ht="20.25" customHeight="1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</row>
    <row r="860" spans="1:26" ht="20.25" customHeight="1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</row>
    <row r="861" spans="1:26" ht="20.25" customHeight="1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</row>
    <row r="862" spans="1:26" ht="20.25" customHeight="1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</row>
    <row r="863" spans="1:26" ht="20.25" customHeight="1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</row>
    <row r="864" spans="1:26" ht="20.25" customHeight="1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</row>
    <row r="865" spans="1:26" ht="20.25" customHeight="1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</row>
    <row r="866" spans="1:26" ht="20.25" customHeight="1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</row>
    <row r="867" spans="1:26" ht="20.25" customHeight="1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</row>
    <row r="868" spans="1:26" ht="20.25" customHeight="1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</row>
    <row r="869" spans="1:26" ht="20.25" customHeight="1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</row>
    <row r="870" spans="1:26" ht="20.25" customHeight="1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</row>
    <row r="871" spans="1:26" ht="20.25" customHeight="1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</row>
    <row r="872" spans="1:26" ht="20.25" customHeight="1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</row>
    <row r="873" spans="1:26" ht="20.25" customHeight="1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</row>
    <row r="874" spans="1:26" ht="20.25" customHeight="1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</row>
    <row r="875" spans="1:26" ht="20.25" customHeight="1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</row>
    <row r="876" spans="1:26" ht="20.25" customHeight="1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</row>
    <row r="877" spans="1:26" ht="20.25" customHeight="1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</row>
    <row r="878" spans="1:26" ht="20.25" customHeight="1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</row>
    <row r="879" spans="1:26" ht="20.25" customHeight="1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</row>
    <row r="880" spans="1:26" ht="20.25" customHeight="1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</row>
    <row r="881" spans="1:26" ht="20.25" customHeight="1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</row>
    <row r="882" spans="1:26" ht="20.25" customHeight="1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</row>
    <row r="883" spans="1:26" ht="20.25" customHeight="1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</row>
    <row r="884" spans="1:26" ht="20.25" customHeight="1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</row>
    <row r="885" spans="1:26" ht="20.25" customHeight="1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</row>
    <row r="886" spans="1:26" ht="20.25" customHeight="1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</row>
    <row r="887" spans="1:26" ht="20.25" customHeight="1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</row>
    <row r="888" spans="1:26" ht="20.25" customHeight="1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</row>
    <row r="889" spans="1:26" ht="20.25" customHeight="1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</row>
    <row r="890" spans="1:26" ht="20.25" customHeight="1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</row>
    <row r="891" spans="1:26" ht="20.25" customHeight="1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</row>
    <row r="892" spans="1:26" ht="20.25" customHeight="1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</row>
    <row r="893" spans="1:26" ht="20.25" customHeight="1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</row>
    <row r="894" spans="1:26" ht="20.25" customHeight="1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</row>
    <row r="895" spans="1:26" ht="20.25" customHeight="1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</row>
    <row r="896" spans="1:26" ht="20.25" customHeight="1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</row>
    <row r="897" spans="1:26" ht="20.25" customHeight="1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</row>
    <row r="898" spans="1:26" ht="20.25" customHeight="1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</row>
    <row r="899" spans="1:26" ht="20.25" customHeight="1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</row>
    <row r="900" spans="1:26" ht="20.25" customHeight="1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</row>
    <row r="901" spans="1:26" ht="20.25" customHeight="1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</row>
    <row r="902" spans="1:26" ht="20.25" customHeight="1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</row>
    <row r="903" spans="1:26" ht="20.25" customHeight="1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</row>
    <row r="904" spans="1:26" ht="20.25" customHeight="1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</row>
    <row r="905" spans="1:26" ht="20.25" customHeight="1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</row>
    <row r="906" spans="1:26" ht="20.25" customHeight="1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</row>
    <row r="907" spans="1:26" ht="20.25" customHeight="1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</row>
    <row r="908" spans="1:26" ht="20.25" customHeight="1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</row>
    <row r="909" spans="1:26" ht="20.25" customHeight="1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</row>
    <row r="910" spans="1:26" ht="20.25" customHeight="1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</row>
    <row r="911" spans="1:26" ht="20.25" customHeight="1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</row>
    <row r="912" spans="1:26" ht="20.25" customHeight="1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</row>
    <row r="913" spans="1:26" ht="20.25" customHeight="1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</row>
    <row r="914" spans="1:26" ht="20.25" customHeight="1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</row>
    <row r="915" spans="1:26" ht="20.25" customHeight="1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</row>
    <row r="916" spans="1:26" ht="20.25" customHeight="1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</row>
    <row r="917" spans="1:26" ht="20.25" customHeight="1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</row>
    <row r="918" spans="1:26" ht="20.25" customHeight="1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</row>
    <row r="919" spans="1:26" ht="20.25" customHeight="1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</row>
    <row r="920" spans="1:26" ht="20.25" customHeight="1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</row>
    <row r="921" spans="1:26" ht="20.25" customHeight="1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</row>
    <row r="922" spans="1:26" ht="20.25" customHeight="1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</row>
    <row r="923" spans="1:26" ht="20.25" customHeight="1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</row>
    <row r="924" spans="1:26" ht="20.25" customHeight="1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</row>
    <row r="925" spans="1:26" ht="20.25" customHeight="1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</row>
    <row r="926" spans="1:26" ht="20.25" customHeight="1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</row>
    <row r="927" spans="1:26" ht="20.25" customHeight="1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</row>
    <row r="928" spans="1:26" ht="20.25" customHeight="1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</row>
    <row r="929" spans="1:26" ht="20.25" customHeight="1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</row>
    <row r="930" spans="1:26" ht="20.25" customHeight="1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</row>
    <row r="931" spans="1:26" ht="20.25" customHeight="1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</row>
    <row r="932" spans="1:26" ht="20.25" customHeight="1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</row>
    <row r="933" spans="1:26" ht="20.25" customHeight="1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</row>
    <row r="934" spans="1:26" ht="20.25" customHeight="1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</row>
    <row r="935" spans="1:26" ht="20.25" customHeight="1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</row>
    <row r="936" spans="1:26" ht="20.25" customHeight="1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</row>
    <row r="937" spans="1:26" ht="20.25" customHeight="1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</row>
    <row r="938" spans="1:26" ht="20.25" customHeight="1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</row>
    <row r="939" spans="1:26" ht="20.25" customHeight="1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</row>
    <row r="940" spans="1:26" ht="20.25" customHeight="1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</row>
    <row r="941" spans="1:26" ht="20.25" customHeight="1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</row>
    <row r="942" spans="1:26" ht="20.25" customHeight="1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</row>
    <row r="943" spans="1:26" ht="20.25" customHeight="1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</row>
    <row r="944" spans="1:26" ht="20.25" customHeight="1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</row>
    <row r="945" spans="1:26" ht="20.25" customHeight="1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</row>
    <row r="946" spans="1:26" ht="20.25" customHeight="1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</row>
    <row r="947" spans="1:26" ht="20.25" customHeight="1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</row>
    <row r="948" spans="1:26" ht="20.25" customHeight="1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</row>
    <row r="949" spans="1:26" ht="20.25" customHeight="1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</row>
    <row r="950" spans="1:26" ht="20.25" customHeight="1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</row>
    <row r="951" spans="1:26" ht="20.25" customHeight="1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</row>
    <row r="952" spans="1:26" ht="20.25" customHeight="1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</row>
    <row r="953" spans="1:26" ht="20.25" customHeight="1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</row>
    <row r="954" spans="1:26" ht="20.25" customHeight="1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</row>
    <row r="955" spans="1:26" ht="20.25" customHeight="1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</row>
    <row r="956" spans="1:26" ht="20.25" customHeight="1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</row>
    <row r="957" spans="1:26" ht="20.25" customHeight="1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</row>
    <row r="958" spans="1:26" ht="20.25" customHeight="1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</row>
    <row r="959" spans="1:26" ht="20.25" customHeight="1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</row>
    <row r="960" spans="1:26" ht="20.25" customHeight="1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</row>
    <row r="961" spans="1:26" ht="20.25" customHeight="1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</row>
    <row r="962" spans="1:26" ht="20.25" customHeight="1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</row>
    <row r="963" spans="1:26" ht="20.25" customHeight="1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</row>
    <row r="964" spans="1:26" ht="20.25" customHeight="1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</row>
    <row r="965" spans="1:26" ht="20.25" customHeight="1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</row>
    <row r="966" spans="1:26" ht="20.25" customHeight="1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</row>
    <row r="967" spans="1:26" ht="20.25" customHeight="1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</row>
    <row r="968" spans="1:26" ht="20.25" customHeight="1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</row>
    <row r="969" spans="1:26" ht="20.25" customHeight="1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</row>
    <row r="970" spans="1:26" ht="20.25" customHeight="1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</row>
    <row r="971" spans="1:26" ht="20.25" customHeight="1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</row>
    <row r="972" spans="1:26" ht="20.25" customHeight="1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</row>
    <row r="973" spans="1:26" ht="20.25" customHeight="1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</row>
    <row r="974" spans="1:26" ht="20.25" customHeight="1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</row>
    <row r="975" spans="1:26" ht="20.25" customHeight="1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</row>
    <row r="976" spans="1:26" ht="20.25" customHeight="1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</row>
    <row r="977" spans="1:26" ht="20.25" customHeight="1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</row>
    <row r="978" spans="1:26" ht="20.25" customHeight="1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</row>
    <row r="979" spans="1:26" ht="20.25" customHeight="1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</row>
    <row r="980" spans="1:26" ht="20.25" customHeight="1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</row>
    <row r="981" spans="1:26" ht="20.25" customHeight="1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</row>
    <row r="982" spans="1:26" ht="20.25" customHeight="1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</row>
    <row r="983" spans="1:26" ht="20.25" customHeight="1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</row>
    <row r="984" spans="1:26" ht="20.25" customHeight="1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</row>
    <row r="985" spans="1:26" ht="20.25" customHeight="1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</row>
    <row r="986" spans="1:26" ht="20.25" customHeight="1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</row>
    <row r="987" spans="1:26" ht="20.25" customHeight="1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</row>
    <row r="988" spans="1:26" ht="20.25" customHeight="1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</row>
    <row r="989" spans="1:26" ht="20.25" customHeight="1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</row>
    <row r="990" spans="1:26" ht="20.25" customHeight="1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</row>
    <row r="991" spans="1:26" ht="20.25" customHeight="1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</row>
    <row r="992" spans="1:26" ht="20.25" customHeight="1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</row>
    <row r="993" spans="1:26" ht="20.25" customHeight="1">
      <c r="A993" s="21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</row>
    <row r="994" spans="1:26" ht="20.25" customHeight="1">
      <c r="A994" s="21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</row>
    <row r="995" spans="1:26" ht="20.25" customHeight="1">
      <c r="A995" s="21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</row>
    <row r="996" spans="1:26" ht="20.25" customHeight="1">
      <c r="A996" s="21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</row>
    <row r="997" spans="1:26" ht="20.25" customHeight="1">
      <c r="A997" s="21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</row>
    <row r="998" spans="1:26" ht="20.25" customHeight="1">
      <c r="A998" s="21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</row>
    <row r="999" spans="1:26" ht="20.25" customHeight="1">
      <c r="A999" s="21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</row>
    <row r="1000" spans="1:26" ht="20.25" customHeight="1">
      <c r="A1000" s="21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</row>
  </sheetData>
  <autoFilter ref="A1:C70" xr:uid="{00000000-0009-0000-0000-000008000000}"/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 filterMode="1"/>
  <dimension ref="A1:Z1000"/>
  <sheetViews>
    <sheetView workbookViewId="0"/>
  </sheetViews>
  <sheetFormatPr defaultColWidth="11.21875" defaultRowHeight="15" customHeight="1"/>
  <cols>
    <col min="1" max="1" width="7.5546875" customWidth="1"/>
    <col min="2" max="2" width="29.88671875" customWidth="1"/>
    <col min="3" max="3" width="7.6640625" customWidth="1"/>
    <col min="4" max="4" width="7.44140625" customWidth="1"/>
    <col min="5" max="5" width="8.21875" customWidth="1"/>
    <col min="6" max="6" width="5.77734375" customWidth="1"/>
    <col min="7" max="7" width="5.6640625" customWidth="1"/>
    <col min="8" max="8" width="5.33203125" customWidth="1"/>
    <col min="9" max="9" width="5.77734375" customWidth="1"/>
    <col min="10" max="10" width="7.44140625" customWidth="1"/>
    <col min="11" max="11" width="35.109375" customWidth="1"/>
    <col min="12" max="13" width="8.88671875" customWidth="1"/>
    <col min="14" max="26" width="8" customWidth="1"/>
  </cols>
  <sheetData>
    <row r="1" spans="1:26" ht="22.5" customHeight="1">
      <c r="A1" s="51" t="s">
        <v>183</v>
      </c>
      <c r="B1" s="52" t="s">
        <v>184</v>
      </c>
      <c r="C1" s="51" t="s">
        <v>11</v>
      </c>
      <c r="D1" s="51" t="s">
        <v>185</v>
      </c>
      <c r="E1" s="51" t="s">
        <v>186</v>
      </c>
      <c r="F1" s="51" t="s">
        <v>187</v>
      </c>
      <c r="G1" s="53" t="s">
        <v>188</v>
      </c>
      <c r="H1" s="52" t="s">
        <v>189</v>
      </c>
      <c r="I1" s="52" t="s">
        <v>190</v>
      </c>
      <c r="J1" s="52" t="s">
        <v>191</v>
      </c>
      <c r="K1" s="51" t="s">
        <v>192</v>
      </c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20.25" hidden="1" customHeight="1">
      <c r="A2" s="12">
        <v>127021</v>
      </c>
      <c r="B2" s="19" t="s">
        <v>57</v>
      </c>
      <c r="C2" s="18">
        <v>3</v>
      </c>
      <c r="D2" s="14">
        <v>3</v>
      </c>
      <c r="E2" s="14">
        <v>0</v>
      </c>
      <c r="F2" s="14">
        <v>0</v>
      </c>
      <c r="G2" s="14">
        <f>(F2*30)+(E2*45)+(D2*15)</f>
        <v>45</v>
      </c>
      <c r="H2" s="14">
        <v>5</v>
      </c>
      <c r="I2" s="14">
        <v>2020</v>
      </c>
      <c r="J2" s="14" t="s">
        <v>195</v>
      </c>
      <c r="K2" s="14"/>
      <c r="L2" s="11"/>
      <c r="M2" s="11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20.25" hidden="1" customHeight="1">
      <c r="A3" s="12">
        <v>127021</v>
      </c>
      <c r="B3" s="19" t="s">
        <v>57</v>
      </c>
      <c r="C3" s="18">
        <v>3</v>
      </c>
      <c r="D3" s="14">
        <v>3</v>
      </c>
      <c r="E3" s="14">
        <v>0</v>
      </c>
      <c r="F3" s="14">
        <v>0</v>
      </c>
      <c r="G3" s="14">
        <v>45</v>
      </c>
      <c r="H3" s="14">
        <v>5</v>
      </c>
      <c r="I3" s="14">
        <v>2019</v>
      </c>
      <c r="J3" s="14" t="s">
        <v>195</v>
      </c>
      <c r="K3" s="24"/>
      <c r="L3" s="11"/>
      <c r="M3" s="11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20.25" hidden="1" customHeight="1">
      <c r="A4" s="12">
        <v>127022</v>
      </c>
      <c r="B4" s="13" t="s">
        <v>68</v>
      </c>
      <c r="C4" s="18">
        <v>3</v>
      </c>
      <c r="D4" s="14">
        <v>3</v>
      </c>
      <c r="E4" s="14">
        <v>0</v>
      </c>
      <c r="F4" s="14">
        <v>0</v>
      </c>
      <c r="G4" s="14">
        <f>(F4*30)+(E4*45)+(D4*15)</f>
        <v>45</v>
      </c>
      <c r="H4" s="14">
        <v>6</v>
      </c>
      <c r="I4" s="14">
        <v>2020</v>
      </c>
      <c r="J4" s="14" t="s">
        <v>195</v>
      </c>
      <c r="K4" s="14"/>
      <c r="L4" s="11"/>
      <c r="M4" s="11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20.25" hidden="1" customHeight="1">
      <c r="A5" s="12">
        <v>127022</v>
      </c>
      <c r="B5" s="13" t="s">
        <v>68</v>
      </c>
      <c r="C5" s="18">
        <v>3</v>
      </c>
      <c r="D5" s="14">
        <v>3</v>
      </c>
      <c r="E5" s="14">
        <v>0</v>
      </c>
      <c r="F5" s="14">
        <v>0</v>
      </c>
      <c r="G5" s="14">
        <v>45</v>
      </c>
      <c r="H5" s="14">
        <v>6</v>
      </c>
      <c r="I5" s="14">
        <v>2019</v>
      </c>
      <c r="J5" s="14" t="s">
        <v>195</v>
      </c>
      <c r="K5" s="14"/>
      <c r="L5" s="11"/>
      <c r="M5" s="11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20.25" hidden="1" customHeight="1">
      <c r="A6" s="14">
        <v>102065</v>
      </c>
      <c r="B6" s="19" t="s">
        <v>20</v>
      </c>
      <c r="C6" s="14">
        <v>2</v>
      </c>
      <c r="D6" s="14">
        <v>2</v>
      </c>
      <c r="E6" s="14">
        <v>0</v>
      </c>
      <c r="F6" s="14">
        <v>0</v>
      </c>
      <c r="G6" s="14">
        <f>(F6*30)+(E6*45)+(D6*15)</f>
        <v>30</v>
      </c>
      <c r="H6" s="14">
        <v>1</v>
      </c>
      <c r="I6" s="14">
        <v>2020</v>
      </c>
      <c r="J6" s="14" t="s">
        <v>195</v>
      </c>
      <c r="K6" s="14"/>
      <c r="L6" s="11"/>
      <c r="M6" s="11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20.25" hidden="1" customHeight="1">
      <c r="A7" s="14">
        <v>102065</v>
      </c>
      <c r="B7" s="19" t="s">
        <v>20</v>
      </c>
      <c r="C7" s="14">
        <v>2</v>
      </c>
      <c r="D7" s="14">
        <v>2</v>
      </c>
      <c r="E7" s="14">
        <v>0</v>
      </c>
      <c r="F7" s="14">
        <v>0</v>
      </c>
      <c r="G7" s="14">
        <v>30</v>
      </c>
      <c r="H7" s="14">
        <v>1</v>
      </c>
      <c r="I7" s="14">
        <v>2019</v>
      </c>
      <c r="J7" s="14" t="s">
        <v>195</v>
      </c>
      <c r="K7" s="24"/>
      <c r="L7" s="11"/>
      <c r="M7" s="11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20.25" hidden="1" customHeight="1">
      <c r="A8" s="12">
        <v>127005</v>
      </c>
      <c r="B8" s="19" t="s">
        <v>46</v>
      </c>
      <c r="C8" s="18">
        <v>2</v>
      </c>
      <c r="D8" s="14">
        <v>1</v>
      </c>
      <c r="E8" s="14">
        <v>0</v>
      </c>
      <c r="F8" s="14">
        <v>1</v>
      </c>
      <c r="G8" s="14">
        <f>(F8*30)+(E8*45)+(D8*15)</f>
        <v>45</v>
      </c>
      <c r="H8" s="14">
        <v>4</v>
      </c>
      <c r="I8" s="14">
        <v>2020</v>
      </c>
      <c r="J8" s="14" t="s">
        <v>195</v>
      </c>
      <c r="K8" s="14"/>
      <c r="L8" s="11"/>
      <c r="M8" s="11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20.25" hidden="1" customHeight="1">
      <c r="A9" s="12">
        <v>127005</v>
      </c>
      <c r="B9" s="19" t="s">
        <v>46</v>
      </c>
      <c r="C9" s="18">
        <v>2</v>
      </c>
      <c r="D9" s="14">
        <v>1</v>
      </c>
      <c r="E9" s="14">
        <v>0</v>
      </c>
      <c r="F9" s="14">
        <v>1</v>
      </c>
      <c r="G9" s="14">
        <v>45</v>
      </c>
      <c r="H9" s="14">
        <v>4</v>
      </c>
      <c r="I9" s="14">
        <v>2019</v>
      </c>
      <c r="J9" s="14" t="s">
        <v>195</v>
      </c>
      <c r="K9" s="14"/>
      <c r="L9" s="11"/>
      <c r="M9" s="11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20.25" hidden="1" customHeight="1">
      <c r="A10" s="12">
        <v>102055</v>
      </c>
      <c r="B10" s="16" t="s">
        <v>24</v>
      </c>
      <c r="C10" s="14">
        <v>2</v>
      </c>
      <c r="D10" s="14">
        <v>2</v>
      </c>
      <c r="E10" s="14">
        <v>0</v>
      </c>
      <c r="F10" s="14">
        <v>0</v>
      </c>
      <c r="G10" s="14">
        <f>(F10*30)+(E10*45)+(D10*15)</f>
        <v>30</v>
      </c>
      <c r="H10" s="14">
        <v>1</v>
      </c>
      <c r="I10" s="14">
        <v>2020</v>
      </c>
      <c r="J10" s="14" t="s">
        <v>195</v>
      </c>
      <c r="K10" s="14"/>
      <c r="L10" s="11"/>
      <c r="M10" s="11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20.25" hidden="1" customHeight="1">
      <c r="A11" s="12">
        <v>102055</v>
      </c>
      <c r="B11" s="16" t="s">
        <v>24</v>
      </c>
      <c r="C11" s="14">
        <v>2</v>
      </c>
      <c r="D11" s="14">
        <v>2</v>
      </c>
      <c r="E11" s="14">
        <v>0</v>
      </c>
      <c r="F11" s="14">
        <v>0</v>
      </c>
      <c r="G11" s="14">
        <v>30</v>
      </c>
      <c r="H11" s="14">
        <v>1</v>
      </c>
      <c r="I11" s="14">
        <v>2019</v>
      </c>
      <c r="J11" s="14" t="s">
        <v>195</v>
      </c>
      <c r="K11" s="14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20.25" hidden="1" customHeight="1">
      <c r="A12" s="12">
        <v>102056</v>
      </c>
      <c r="B12" s="16" t="s">
        <v>32</v>
      </c>
      <c r="C12" s="14">
        <v>2</v>
      </c>
      <c r="D12" s="14">
        <v>1</v>
      </c>
      <c r="E12" s="14">
        <v>0</v>
      </c>
      <c r="F12" s="14">
        <v>1</v>
      </c>
      <c r="G12" s="14">
        <f>(F12*30)+(E12*45)+(D12*15)</f>
        <v>45</v>
      </c>
      <c r="H12" s="14">
        <v>2</v>
      </c>
      <c r="I12" s="14">
        <v>2020</v>
      </c>
      <c r="J12" s="14" t="s">
        <v>195</v>
      </c>
      <c r="K12" s="14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20.25" hidden="1" customHeight="1">
      <c r="A13" s="12">
        <v>102056</v>
      </c>
      <c r="B13" s="16" t="s">
        <v>32</v>
      </c>
      <c r="C13" s="14">
        <v>2</v>
      </c>
      <c r="D13" s="14">
        <v>1</v>
      </c>
      <c r="E13" s="14">
        <v>0</v>
      </c>
      <c r="F13" s="14">
        <v>1</v>
      </c>
      <c r="G13" s="14">
        <v>45</v>
      </c>
      <c r="H13" s="14">
        <v>2</v>
      </c>
      <c r="I13" s="14">
        <v>2019</v>
      </c>
      <c r="J13" s="14" t="s">
        <v>195</v>
      </c>
      <c r="K13" s="14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ht="20.25" hidden="1" customHeight="1">
      <c r="A14" s="12">
        <v>102057</v>
      </c>
      <c r="B14" s="16" t="s">
        <v>41</v>
      </c>
      <c r="C14" s="14">
        <v>2</v>
      </c>
      <c r="D14" s="14">
        <v>1</v>
      </c>
      <c r="E14" s="14">
        <v>0</v>
      </c>
      <c r="F14" s="14">
        <v>1</v>
      </c>
      <c r="G14" s="14">
        <f>(F14*30)+(E14*45)+(D14*15)</f>
        <v>45</v>
      </c>
      <c r="H14" s="14">
        <v>3</v>
      </c>
      <c r="I14" s="14">
        <v>2020</v>
      </c>
      <c r="J14" s="14" t="s">
        <v>195</v>
      </c>
      <c r="K14" s="14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ht="20.25" hidden="1" customHeight="1">
      <c r="A15" s="12">
        <v>102057</v>
      </c>
      <c r="B15" s="16" t="s">
        <v>41</v>
      </c>
      <c r="C15" s="14">
        <v>2</v>
      </c>
      <c r="D15" s="14">
        <v>1</v>
      </c>
      <c r="E15" s="14">
        <v>0</v>
      </c>
      <c r="F15" s="14">
        <v>1</v>
      </c>
      <c r="G15" s="14">
        <v>45</v>
      </c>
      <c r="H15" s="14">
        <v>3</v>
      </c>
      <c r="I15" s="14">
        <v>2019</v>
      </c>
      <c r="J15" s="14" t="s">
        <v>195</v>
      </c>
      <c r="K15" s="14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 ht="20.25" hidden="1" customHeight="1">
      <c r="A16" s="12">
        <v>102058</v>
      </c>
      <c r="B16" s="16" t="s">
        <v>53</v>
      </c>
      <c r="C16" s="14">
        <v>2</v>
      </c>
      <c r="D16" s="14">
        <v>1</v>
      </c>
      <c r="E16" s="14">
        <v>0</v>
      </c>
      <c r="F16" s="14">
        <v>1</v>
      </c>
      <c r="G16" s="14">
        <f>(F16*30)+(E16*45)+(D16*15)</f>
        <v>45</v>
      </c>
      <c r="H16" s="14">
        <v>4</v>
      </c>
      <c r="I16" s="14">
        <v>2020</v>
      </c>
      <c r="J16" s="14" t="s">
        <v>195</v>
      </c>
      <c r="K16" s="14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ht="20.25" hidden="1" customHeight="1">
      <c r="A17" s="12">
        <v>102058</v>
      </c>
      <c r="B17" s="16" t="s">
        <v>53</v>
      </c>
      <c r="C17" s="14">
        <v>2</v>
      </c>
      <c r="D17" s="14">
        <v>1</v>
      </c>
      <c r="E17" s="14">
        <v>0</v>
      </c>
      <c r="F17" s="14">
        <v>1</v>
      </c>
      <c r="G17" s="14">
        <v>45</v>
      </c>
      <c r="H17" s="14">
        <v>4</v>
      </c>
      <c r="I17" s="14">
        <v>2019</v>
      </c>
      <c r="J17" s="14" t="s">
        <v>195</v>
      </c>
      <c r="K17" s="14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20.25" hidden="1" customHeight="1">
      <c r="A18" s="12">
        <v>102059</v>
      </c>
      <c r="B18" s="16" t="s">
        <v>64</v>
      </c>
      <c r="C18" s="14">
        <v>2</v>
      </c>
      <c r="D18" s="14">
        <v>1</v>
      </c>
      <c r="E18" s="14">
        <v>0</v>
      </c>
      <c r="F18" s="14">
        <v>1</v>
      </c>
      <c r="G18" s="14">
        <f>(F18*30)+(E18*45)+(D18*15)</f>
        <v>45</v>
      </c>
      <c r="H18" s="14">
        <v>5</v>
      </c>
      <c r="I18" s="14">
        <v>2020</v>
      </c>
      <c r="J18" s="14" t="s">
        <v>195</v>
      </c>
      <c r="K18" s="14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ht="20.25" hidden="1" customHeight="1">
      <c r="A19" s="12">
        <v>102059</v>
      </c>
      <c r="B19" s="16" t="s">
        <v>64</v>
      </c>
      <c r="C19" s="14">
        <v>2</v>
      </c>
      <c r="D19" s="14">
        <v>1</v>
      </c>
      <c r="E19" s="14">
        <v>0</v>
      </c>
      <c r="F19" s="14">
        <v>1</v>
      </c>
      <c r="G19" s="14">
        <v>45</v>
      </c>
      <c r="H19" s="14">
        <v>5</v>
      </c>
      <c r="I19" s="14">
        <v>2019</v>
      </c>
      <c r="J19" s="14" t="s">
        <v>195</v>
      </c>
      <c r="K19" s="14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ht="20.25" hidden="1" customHeight="1">
      <c r="A20" s="12">
        <v>102060</v>
      </c>
      <c r="B20" s="16" t="s">
        <v>74</v>
      </c>
      <c r="C20" s="14">
        <v>2</v>
      </c>
      <c r="D20" s="14">
        <v>1</v>
      </c>
      <c r="E20" s="14">
        <v>0</v>
      </c>
      <c r="F20" s="14">
        <v>1</v>
      </c>
      <c r="G20" s="14">
        <f>(F20*30)+(E20*45)+(D20*15)</f>
        <v>45</v>
      </c>
      <c r="H20" s="14">
        <v>6</v>
      </c>
      <c r="I20" s="14">
        <v>2020</v>
      </c>
      <c r="J20" s="14" t="s">
        <v>195</v>
      </c>
      <c r="K20" s="14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20.25" hidden="1" customHeight="1">
      <c r="A21" s="12">
        <v>102060</v>
      </c>
      <c r="B21" s="16" t="s">
        <v>74</v>
      </c>
      <c r="C21" s="14">
        <v>2</v>
      </c>
      <c r="D21" s="14">
        <v>1</v>
      </c>
      <c r="E21" s="14">
        <v>0</v>
      </c>
      <c r="F21" s="14">
        <v>1</v>
      </c>
      <c r="G21" s="14">
        <v>45</v>
      </c>
      <c r="H21" s="14">
        <v>6</v>
      </c>
      <c r="I21" s="14">
        <v>2019</v>
      </c>
      <c r="J21" s="14" t="s">
        <v>195</v>
      </c>
      <c r="K21" s="14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20.25" hidden="1" customHeight="1">
      <c r="A22" s="12">
        <v>102002</v>
      </c>
      <c r="B22" s="16" t="s">
        <v>16</v>
      </c>
      <c r="C22" s="14">
        <v>0</v>
      </c>
      <c r="D22" s="14">
        <v>0</v>
      </c>
      <c r="E22" s="14">
        <v>0</v>
      </c>
      <c r="F22" s="14">
        <v>0</v>
      </c>
      <c r="G22" s="14">
        <v>30</v>
      </c>
      <c r="H22" s="14">
        <v>1</v>
      </c>
      <c r="I22" s="14">
        <v>2020</v>
      </c>
      <c r="J22" s="14" t="s">
        <v>195</v>
      </c>
      <c r="K22" s="14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20.25" hidden="1" customHeight="1">
      <c r="A23" s="12">
        <v>102002</v>
      </c>
      <c r="B23" s="16" t="s">
        <v>16</v>
      </c>
      <c r="C23" s="14">
        <v>1</v>
      </c>
      <c r="D23" s="14">
        <v>0</v>
      </c>
      <c r="E23" s="14">
        <v>0</v>
      </c>
      <c r="F23" s="14">
        <v>1</v>
      </c>
      <c r="G23" s="14">
        <v>30</v>
      </c>
      <c r="H23" s="14">
        <v>1</v>
      </c>
      <c r="I23" s="14">
        <v>2019</v>
      </c>
      <c r="J23" s="14" t="s">
        <v>195</v>
      </c>
      <c r="K23" s="14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ht="20.25" hidden="1" customHeight="1">
      <c r="A24" s="12">
        <v>102003</v>
      </c>
      <c r="B24" s="16" t="s">
        <v>26</v>
      </c>
      <c r="C24" s="14">
        <v>0</v>
      </c>
      <c r="D24" s="14">
        <v>0</v>
      </c>
      <c r="E24" s="14">
        <v>0</v>
      </c>
      <c r="F24" s="14">
        <v>0</v>
      </c>
      <c r="G24" s="14">
        <v>30</v>
      </c>
      <c r="H24" s="14">
        <v>2</v>
      </c>
      <c r="I24" s="14">
        <v>2020</v>
      </c>
      <c r="J24" s="14" t="s">
        <v>195</v>
      </c>
      <c r="K24" s="14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20.25" hidden="1" customHeight="1">
      <c r="A25" s="12">
        <v>102003</v>
      </c>
      <c r="B25" s="16" t="s">
        <v>26</v>
      </c>
      <c r="C25" s="14">
        <v>1</v>
      </c>
      <c r="D25" s="14">
        <v>0</v>
      </c>
      <c r="E25" s="14">
        <v>0</v>
      </c>
      <c r="F25" s="14">
        <v>1</v>
      </c>
      <c r="G25" s="14">
        <v>30</v>
      </c>
      <c r="H25" s="14">
        <v>2</v>
      </c>
      <c r="I25" s="14">
        <v>2019</v>
      </c>
      <c r="J25" s="14" t="s">
        <v>195</v>
      </c>
      <c r="K25" s="14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20.25" hidden="1" customHeight="1">
      <c r="A26" s="12">
        <v>102004</v>
      </c>
      <c r="B26" s="16" t="s">
        <v>34</v>
      </c>
      <c r="C26" s="14">
        <v>0</v>
      </c>
      <c r="D26" s="14">
        <v>0</v>
      </c>
      <c r="E26" s="14">
        <v>0</v>
      </c>
      <c r="F26" s="14">
        <v>0</v>
      </c>
      <c r="G26" s="14">
        <v>30</v>
      </c>
      <c r="H26" s="14">
        <v>3</v>
      </c>
      <c r="I26" s="14">
        <v>2020</v>
      </c>
      <c r="J26" s="14" t="s">
        <v>195</v>
      </c>
      <c r="K26" s="14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20.25" hidden="1" customHeight="1">
      <c r="A27" s="12">
        <v>102004</v>
      </c>
      <c r="B27" s="16" t="s">
        <v>34</v>
      </c>
      <c r="C27" s="14">
        <v>1</v>
      </c>
      <c r="D27" s="14">
        <v>0</v>
      </c>
      <c r="E27" s="14">
        <v>0</v>
      </c>
      <c r="F27" s="14">
        <v>1</v>
      </c>
      <c r="G27" s="14">
        <v>30</v>
      </c>
      <c r="H27" s="14">
        <v>3</v>
      </c>
      <c r="I27" s="14">
        <v>2019</v>
      </c>
      <c r="J27" s="14" t="s">
        <v>195</v>
      </c>
      <c r="K27" s="14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20.25" hidden="1" customHeight="1">
      <c r="A28" s="12">
        <v>125046</v>
      </c>
      <c r="B28" s="24" t="s">
        <v>37</v>
      </c>
      <c r="C28" s="18">
        <v>2</v>
      </c>
      <c r="D28" s="14">
        <v>2</v>
      </c>
      <c r="E28" s="14">
        <v>0</v>
      </c>
      <c r="F28" s="14">
        <v>0</v>
      </c>
      <c r="G28" s="14">
        <f>(F28*30)+(E28*45)+(D28*15)</f>
        <v>30</v>
      </c>
      <c r="H28" s="14">
        <v>3</v>
      </c>
      <c r="I28" s="14">
        <v>2020</v>
      </c>
      <c r="J28" s="14" t="s">
        <v>195</v>
      </c>
      <c r="K28" s="14" t="s">
        <v>260</v>
      </c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20.25" hidden="1" customHeight="1">
      <c r="A29" s="12">
        <v>125046</v>
      </c>
      <c r="B29" s="24" t="s">
        <v>37</v>
      </c>
      <c r="C29" s="18">
        <v>2</v>
      </c>
      <c r="D29" s="14">
        <v>2</v>
      </c>
      <c r="E29" s="14">
        <v>0</v>
      </c>
      <c r="F29" s="14">
        <v>0</v>
      </c>
      <c r="G29" s="14">
        <v>30</v>
      </c>
      <c r="H29" s="14">
        <v>2</v>
      </c>
      <c r="I29" s="14">
        <v>2019</v>
      </c>
      <c r="J29" s="14" t="s">
        <v>195</v>
      </c>
      <c r="K29" s="18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20.25" hidden="1" customHeight="1">
      <c r="A30" s="14">
        <v>102064</v>
      </c>
      <c r="B30" s="19" t="s">
        <v>19</v>
      </c>
      <c r="C30" s="14">
        <v>2</v>
      </c>
      <c r="D30" s="14">
        <v>2</v>
      </c>
      <c r="E30" s="14">
        <v>0</v>
      </c>
      <c r="F30" s="14">
        <v>0</v>
      </c>
      <c r="G30" s="14">
        <f>(F30*30)+(E30*45)+(D30*15)</f>
        <v>30</v>
      </c>
      <c r="H30" s="14">
        <v>1</v>
      </c>
      <c r="I30" s="14">
        <v>2020</v>
      </c>
      <c r="J30" s="14" t="s">
        <v>195</v>
      </c>
      <c r="K30" s="14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ht="20.25" hidden="1" customHeight="1">
      <c r="A31" s="14">
        <v>102064</v>
      </c>
      <c r="B31" s="19" t="s">
        <v>19</v>
      </c>
      <c r="C31" s="14">
        <v>2</v>
      </c>
      <c r="D31" s="14">
        <v>2</v>
      </c>
      <c r="E31" s="14">
        <v>0</v>
      </c>
      <c r="F31" s="14">
        <v>0</v>
      </c>
      <c r="G31" s="14">
        <v>30</v>
      </c>
      <c r="H31" s="14">
        <v>1</v>
      </c>
      <c r="I31" s="14">
        <v>2019</v>
      </c>
      <c r="J31" s="14" t="s">
        <v>195</v>
      </c>
      <c r="K31" s="24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20.25" hidden="1" customHeight="1">
      <c r="A32" s="12">
        <v>125045</v>
      </c>
      <c r="B32" s="17" t="s">
        <v>17</v>
      </c>
      <c r="C32" s="18">
        <v>3</v>
      </c>
      <c r="D32" s="14">
        <v>2</v>
      </c>
      <c r="E32" s="14">
        <v>0</v>
      </c>
      <c r="F32" s="14">
        <v>1</v>
      </c>
      <c r="G32" s="14">
        <f>(F32*30)+(E32*45)+(D32*15)</f>
        <v>60</v>
      </c>
      <c r="H32" s="14">
        <v>1</v>
      </c>
      <c r="I32" s="14">
        <v>2020</v>
      </c>
      <c r="J32" s="14" t="s">
        <v>195</v>
      </c>
      <c r="K32" s="14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ht="20.25" hidden="1" customHeight="1">
      <c r="A33" s="12">
        <v>125045</v>
      </c>
      <c r="B33" s="17" t="s">
        <v>17</v>
      </c>
      <c r="C33" s="18">
        <v>3</v>
      </c>
      <c r="D33" s="14">
        <v>2</v>
      </c>
      <c r="E33" s="14">
        <v>0</v>
      </c>
      <c r="F33" s="14">
        <v>1</v>
      </c>
      <c r="G33" s="14">
        <v>60</v>
      </c>
      <c r="H33" s="14">
        <v>1</v>
      </c>
      <c r="I33" s="14">
        <v>2019</v>
      </c>
      <c r="J33" s="14" t="s">
        <v>195</v>
      </c>
      <c r="K33" s="14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20.25" hidden="1" customHeight="1">
      <c r="A34" s="12">
        <v>127025</v>
      </c>
      <c r="B34" s="17" t="s">
        <v>35</v>
      </c>
      <c r="C34" s="18">
        <v>3</v>
      </c>
      <c r="D34" s="14">
        <v>3</v>
      </c>
      <c r="E34" s="14">
        <v>0</v>
      </c>
      <c r="F34" s="14">
        <v>0</v>
      </c>
      <c r="G34" s="14">
        <f>(F42*30)+(E42*45)+(D42*15)</f>
        <v>30</v>
      </c>
      <c r="H34" s="14">
        <v>3</v>
      </c>
      <c r="I34" s="14">
        <v>2020</v>
      </c>
      <c r="J34" s="14" t="s">
        <v>195</v>
      </c>
      <c r="K34" s="14" t="s">
        <v>261</v>
      </c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20.25" hidden="1" customHeight="1">
      <c r="A35" s="12">
        <v>100004</v>
      </c>
      <c r="B35" s="17" t="s">
        <v>35</v>
      </c>
      <c r="C35" s="18">
        <v>2</v>
      </c>
      <c r="D35" s="14">
        <v>1</v>
      </c>
      <c r="E35" s="14">
        <v>0</v>
      </c>
      <c r="F35" s="14">
        <v>1</v>
      </c>
      <c r="G35" s="14">
        <v>45</v>
      </c>
      <c r="H35" s="14">
        <v>3</v>
      </c>
      <c r="I35" s="14">
        <v>2019</v>
      </c>
      <c r="J35" s="14" t="s">
        <v>195</v>
      </c>
      <c r="K35" s="18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20.25" hidden="1" customHeight="1">
      <c r="A36" s="12">
        <v>125005</v>
      </c>
      <c r="B36" s="19" t="s">
        <v>44</v>
      </c>
      <c r="C36" s="18">
        <v>2</v>
      </c>
      <c r="D36" s="14">
        <v>1</v>
      </c>
      <c r="E36" s="14">
        <v>0</v>
      </c>
      <c r="F36" s="14">
        <v>1</v>
      </c>
      <c r="G36" s="14">
        <f>(F36*30)+(E36*45)+(D36*15)</f>
        <v>45</v>
      </c>
      <c r="H36" s="14" t="s">
        <v>198</v>
      </c>
      <c r="I36" s="14">
        <v>2020</v>
      </c>
      <c r="J36" s="14" t="s">
        <v>195</v>
      </c>
      <c r="K36" s="14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20.25" hidden="1" customHeight="1">
      <c r="A37" s="12">
        <v>125005</v>
      </c>
      <c r="B37" s="19" t="s">
        <v>44</v>
      </c>
      <c r="C37" s="18">
        <v>2</v>
      </c>
      <c r="D37" s="14">
        <v>1</v>
      </c>
      <c r="E37" s="14">
        <v>0</v>
      </c>
      <c r="F37" s="14">
        <v>1</v>
      </c>
      <c r="G37" s="14">
        <v>45</v>
      </c>
      <c r="H37" s="14" t="s">
        <v>198</v>
      </c>
      <c r="I37" s="14">
        <v>2019</v>
      </c>
      <c r="J37" s="14" t="s">
        <v>195</v>
      </c>
      <c r="K37" s="24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20.25" hidden="1" customHeight="1">
      <c r="A38" s="12">
        <v>125052</v>
      </c>
      <c r="B38" s="17" t="s">
        <v>72</v>
      </c>
      <c r="C38" s="18">
        <v>2</v>
      </c>
      <c r="D38" s="14">
        <v>1</v>
      </c>
      <c r="E38" s="14">
        <v>0</v>
      </c>
      <c r="F38" s="14">
        <v>1</v>
      </c>
      <c r="G38" s="14">
        <f>(F38*30)+(E38*45)+(D38*15)</f>
        <v>45</v>
      </c>
      <c r="H38" s="14">
        <v>6</v>
      </c>
      <c r="I38" s="14">
        <v>2020</v>
      </c>
      <c r="J38" s="14" t="s">
        <v>195</v>
      </c>
      <c r="K38" s="14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20.25" hidden="1" customHeight="1">
      <c r="A39" s="12">
        <v>125052</v>
      </c>
      <c r="B39" s="17" t="s">
        <v>72</v>
      </c>
      <c r="C39" s="18">
        <v>2</v>
      </c>
      <c r="D39" s="14">
        <v>1</v>
      </c>
      <c r="E39" s="14">
        <v>0</v>
      </c>
      <c r="F39" s="14">
        <v>1</v>
      </c>
      <c r="G39" s="14">
        <v>45</v>
      </c>
      <c r="H39" s="14">
        <v>6</v>
      </c>
      <c r="I39" s="14">
        <v>2019</v>
      </c>
      <c r="J39" s="14" t="s">
        <v>195</v>
      </c>
      <c r="K39" s="14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20.25" hidden="1" customHeight="1">
      <c r="A40" s="12">
        <v>125058</v>
      </c>
      <c r="B40" s="13" t="s">
        <v>75</v>
      </c>
      <c r="C40" s="14">
        <v>2</v>
      </c>
      <c r="D40" s="14">
        <v>2</v>
      </c>
      <c r="E40" s="14">
        <v>0</v>
      </c>
      <c r="F40" s="14">
        <v>0</v>
      </c>
      <c r="G40" s="14">
        <f>(F40*30)+(E40*45)+(D40*15)</f>
        <v>30</v>
      </c>
      <c r="H40" s="14" t="s">
        <v>197</v>
      </c>
      <c r="I40" s="14">
        <v>2020</v>
      </c>
      <c r="J40" s="14" t="s">
        <v>195</v>
      </c>
      <c r="K40" s="14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20.25" hidden="1" customHeight="1">
      <c r="A41" s="12">
        <v>125058</v>
      </c>
      <c r="B41" s="13" t="s">
        <v>75</v>
      </c>
      <c r="C41" s="14">
        <v>2</v>
      </c>
      <c r="D41" s="14">
        <v>2</v>
      </c>
      <c r="E41" s="14">
        <v>0</v>
      </c>
      <c r="F41" s="14">
        <v>0</v>
      </c>
      <c r="G41" s="14">
        <v>30</v>
      </c>
      <c r="H41" s="14" t="s">
        <v>197</v>
      </c>
      <c r="I41" s="14">
        <v>2019</v>
      </c>
      <c r="J41" s="14" t="s">
        <v>195</v>
      </c>
      <c r="K41" s="14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20.25" hidden="1" customHeight="1">
      <c r="A42" s="14">
        <v>102066</v>
      </c>
      <c r="B42" s="19" t="s">
        <v>58</v>
      </c>
      <c r="C42" s="14">
        <v>2</v>
      </c>
      <c r="D42" s="14">
        <v>2</v>
      </c>
      <c r="E42" s="14">
        <v>0</v>
      </c>
      <c r="F42" s="14">
        <v>0</v>
      </c>
      <c r="G42" s="14">
        <f>(F42*30)+(E42*45)+(D42*15)</f>
        <v>30</v>
      </c>
      <c r="H42" s="14">
        <v>5</v>
      </c>
      <c r="I42" s="14">
        <v>2020</v>
      </c>
      <c r="J42" s="14" t="s">
        <v>195</v>
      </c>
      <c r="K42" s="14"/>
      <c r="L42" s="26"/>
      <c r="M42" s="26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20.25" hidden="1" customHeight="1">
      <c r="A43" s="14">
        <v>102066</v>
      </c>
      <c r="B43" s="19" t="s">
        <v>58</v>
      </c>
      <c r="C43" s="14">
        <v>2</v>
      </c>
      <c r="D43" s="14">
        <v>2</v>
      </c>
      <c r="E43" s="14">
        <v>0</v>
      </c>
      <c r="F43" s="14">
        <v>0</v>
      </c>
      <c r="G43" s="14">
        <v>30</v>
      </c>
      <c r="H43" s="14">
        <v>5</v>
      </c>
      <c r="I43" s="14">
        <v>2019</v>
      </c>
      <c r="J43" s="14" t="s">
        <v>195</v>
      </c>
      <c r="K43" s="24"/>
      <c r="L43" s="26"/>
      <c r="M43" s="26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20.25" hidden="1" customHeight="1">
      <c r="A44" s="12">
        <v>127019</v>
      </c>
      <c r="B44" s="24" t="s">
        <v>54</v>
      </c>
      <c r="C44" s="18">
        <v>2</v>
      </c>
      <c r="D44" s="14">
        <v>1</v>
      </c>
      <c r="E44" s="14">
        <v>0</v>
      </c>
      <c r="F44" s="14">
        <v>1</v>
      </c>
      <c r="G44" s="14">
        <f>(F44*30)+(E44*45)+(D44*15)</f>
        <v>45</v>
      </c>
      <c r="H44" s="14" t="s">
        <v>203</v>
      </c>
      <c r="I44" s="14">
        <v>2020</v>
      </c>
      <c r="J44" s="14" t="s">
        <v>195</v>
      </c>
      <c r="K44" s="14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20.25" hidden="1" customHeight="1">
      <c r="A45" s="12">
        <v>127019</v>
      </c>
      <c r="B45" s="24" t="s">
        <v>54</v>
      </c>
      <c r="C45" s="18">
        <v>2</v>
      </c>
      <c r="D45" s="14">
        <v>1</v>
      </c>
      <c r="E45" s="14">
        <v>0</v>
      </c>
      <c r="F45" s="14">
        <v>1</v>
      </c>
      <c r="G45" s="14">
        <v>45</v>
      </c>
      <c r="H45" s="14" t="s">
        <v>203</v>
      </c>
      <c r="I45" s="14">
        <v>2019</v>
      </c>
      <c r="J45" s="14" t="s">
        <v>195</v>
      </c>
      <c r="K45" s="24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20.25" hidden="1" customHeight="1">
      <c r="A46" s="12">
        <v>127010</v>
      </c>
      <c r="B46" s="17" t="s">
        <v>47</v>
      </c>
      <c r="C46" s="18">
        <v>2</v>
      </c>
      <c r="D46" s="14">
        <v>1</v>
      </c>
      <c r="E46" s="14">
        <v>0</v>
      </c>
      <c r="F46" s="14">
        <v>1</v>
      </c>
      <c r="G46" s="14">
        <f>(F46*30)+(E46*45)+(D46*15)</f>
        <v>45</v>
      </c>
      <c r="H46" s="14">
        <v>4</v>
      </c>
      <c r="I46" s="14">
        <v>2020</v>
      </c>
      <c r="J46" s="14" t="s">
        <v>195</v>
      </c>
      <c r="K46" s="14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20.25" hidden="1" customHeight="1">
      <c r="A47" s="12">
        <v>127010</v>
      </c>
      <c r="B47" s="17" t="s">
        <v>47</v>
      </c>
      <c r="C47" s="18">
        <v>2</v>
      </c>
      <c r="D47" s="14">
        <v>1</v>
      </c>
      <c r="E47" s="14">
        <v>0</v>
      </c>
      <c r="F47" s="14">
        <v>1</v>
      </c>
      <c r="G47" s="14">
        <v>45</v>
      </c>
      <c r="H47" s="14">
        <v>4</v>
      </c>
      <c r="I47" s="14">
        <v>2019</v>
      </c>
      <c r="J47" s="14" t="s">
        <v>195</v>
      </c>
      <c r="K47" s="14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20.25" hidden="1" customHeight="1">
      <c r="A48" s="12">
        <v>102037</v>
      </c>
      <c r="B48" s="16" t="s">
        <v>30</v>
      </c>
      <c r="C48" s="14">
        <v>2</v>
      </c>
      <c r="D48" s="14">
        <v>1</v>
      </c>
      <c r="E48" s="14">
        <v>1</v>
      </c>
      <c r="F48" s="14">
        <v>0</v>
      </c>
      <c r="G48" s="14">
        <f>(F48*30)+(E48*45)+(D48*15)</f>
        <v>60</v>
      </c>
      <c r="H48" s="14">
        <v>2</v>
      </c>
      <c r="I48" s="14">
        <v>2020</v>
      </c>
      <c r="J48" s="14" t="s">
        <v>195</v>
      </c>
      <c r="K48" s="14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20.25" hidden="1" customHeight="1">
      <c r="A49" s="12">
        <v>102037</v>
      </c>
      <c r="B49" s="16" t="s">
        <v>30</v>
      </c>
      <c r="C49" s="14">
        <v>2</v>
      </c>
      <c r="D49" s="14">
        <v>1</v>
      </c>
      <c r="E49" s="14">
        <v>1</v>
      </c>
      <c r="F49" s="14">
        <v>0</v>
      </c>
      <c r="G49" s="14">
        <v>60</v>
      </c>
      <c r="H49" s="14">
        <v>3</v>
      </c>
      <c r="I49" s="14">
        <v>2019</v>
      </c>
      <c r="J49" s="14" t="s">
        <v>195</v>
      </c>
      <c r="K49" s="14" t="s">
        <v>236</v>
      </c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20.25" hidden="1" customHeight="1">
      <c r="A50" s="12">
        <v>100002</v>
      </c>
      <c r="B50" s="17" t="s">
        <v>21</v>
      </c>
      <c r="C50" s="18">
        <v>2</v>
      </c>
      <c r="D50" s="14">
        <v>1</v>
      </c>
      <c r="E50" s="14">
        <v>0</v>
      </c>
      <c r="F50" s="14">
        <v>1</v>
      </c>
      <c r="G50" s="14">
        <f>(F50*30)+(E50*45)+(D50*15)</f>
        <v>45</v>
      </c>
      <c r="H50" s="14">
        <v>1</v>
      </c>
      <c r="I50" s="14">
        <v>2020</v>
      </c>
      <c r="J50" s="14" t="s">
        <v>195</v>
      </c>
      <c r="K50" s="14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:26" ht="20.25" hidden="1" customHeight="1">
      <c r="A51" s="12">
        <v>100002</v>
      </c>
      <c r="B51" s="17" t="s">
        <v>21</v>
      </c>
      <c r="C51" s="18">
        <v>2</v>
      </c>
      <c r="D51" s="14">
        <v>1</v>
      </c>
      <c r="E51" s="14">
        <v>0</v>
      </c>
      <c r="F51" s="14">
        <v>1</v>
      </c>
      <c r="G51" s="14">
        <v>45</v>
      </c>
      <c r="H51" s="14">
        <v>1</v>
      </c>
      <c r="I51" s="14">
        <v>2019</v>
      </c>
      <c r="J51" s="14" t="s">
        <v>195</v>
      </c>
      <c r="K51" s="24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ht="20.25" hidden="1" customHeight="1">
      <c r="A52" s="12">
        <v>125035</v>
      </c>
      <c r="B52" s="17" t="s">
        <v>73</v>
      </c>
      <c r="C52" s="18">
        <v>2</v>
      </c>
      <c r="D52" s="14">
        <v>1</v>
      </c>
      <c r="E52" s="14">
        <v>0</v>
      </c>
      <c r="F52" s="14">
        <v>1</v>
      </c>
      <c r="G52" s="14">
        <f>(F52*30)+(E52*45)+(D52*15)</f>
        <v>45</v>
      </c>
      <c r="H52" s="14">
        <v>6</v>
      </c>
      <c r="I52" s="14">
        <v>2020</v>
      </c>
      <c r="J52" s="14" t="s">
        <v>195</v>
      </c>
      <c r="K52" s="14" t="s">
        <v>262</v>
      </c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20.25" hidden="1" customHeight="1">
      <c r="A53" s="12">
        <v>125035</v>
      </c>
      <c r="B53" s="17" t="s">
        <v>73</v>
      </c>
      <c r="C53" s="18">
        <v>2</v>
      </c>
      <c r="D53" s="14">
        <v>1</v>
      </c>
      <c r="E53" s="14">
        <v>0</v>
      </c>
      <c r="F53" s="14">
        <v>1</v>
      </c>
      <c r="G53" s="14">
        <v>45</v>
      </c>
      <c r="H53" s="14">
        <v>5</v>
      </c>
      <c r="I53" s="14">
        <v>2019</v>
      </c>
      <c r="J53" s="14" t="s">
        <v>195</v>
      </c>
      <c r="K53" s="18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20.25" hidden="1" customHeight="1">
      <c r="A54" s="12">
        <v>125054</v>
      </c>
      <c r="B54" s="17" t="s">
        <v>60</v>
      </c>
      <c r="C54" s="18">
        <v>3</v>
      </c>
      <c r="D54" s="14">
        <v>2</v>
      </c>
      <c r="E54" s="14">
        <v>0</v>
      </c>
      <c r="F54" s="14">
        <v>1</v>
      </c>
      <c r="G54" s="14">
        <f>(F54*30)+(E54*45)+(D54*15)</f>
        <v>60</v>
      </c>
      <c r="H54" s="14">
        <v>5</v>
      </c>
      <c r="I54" s="14">
        <v>2020</v>
      </c>
      <c r="J54" s="14" t="s">
        <v>195</v>
      </c>
      <c r="K54" s="14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20.25" hidden="1" customHeight="1">
      <c r="A55" s="12">
        <v>125054</v>
      </c>
      <c r="B55" s="17" t="s">
        <v>60</v>
      </c>
      <c r="C55" s="18">
        <v>3</v>
      </c>
      <c r="D55" s="14">
        <v>2</v>
      </c>
      <c r="E55" s="14">
        <v>0</v>
      </c>
      <c r="F55" s="14">
        <v>1</v>
      </c>
      <c r="G55" s="14">
        <v>60</v>
      </c>
      <c r="H55" s="14">
        <v>5</v>
      </c>
      <c r="I55" s="14">
        <v>2019</v>
      </c>
      <c r="J55" s="14" t="s">
        <v>195</v>
      </c>
      <c r="K55" s="24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20.25" hidden="1" customHeight="1">
      <c r="A56" s="12">
        <v>125033</v>
      </c>
      <c r="B56" s="17" t="s">
        <v>28</v>
      </c>
      <c r="C56" s="18">
        <v>2</v>
      </c>
      <c r="D56" s="14">
        <v>1</v>
      </c>
      <c r="E56" s="14">
        <v>0</v>
      </c>
      <c r="F56" s="14">
        <v>1</v>
      </c>
      <c r="G56" s="14">
        <f>(F56*30)+(E56*45)+(D56*15)</f>
        <v>45</v>
      </c>
      <c r="H56" s="14">
        <v>2</v>
      </c>
      <c r="I56" s="14">
        <v>2020</v>
      </c>
      <c r="J56" s="14" t="s">
        <v>195</v>
      </c>
      <c r="K56" s="14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20.25" hidden="1" customHeight="1">
      <c r="A57" s="12">
        <v>125033</v>
      </c>
      <c r="B57" s="17" t="s">
        <v>28</v>
      </c>
      <c r="C57" s="18">
        <v>2</v>
      </c>
      <c r="D57" s="14">
        <v>1</v>
      </c>
      <c r="E57" s="14">
        <v>0</v>
      </c>
      <c r="F57" s="14">
        <v>1</v>
      </c>
      <c r="G57" s="14">
        <v>45</v>
      </c>
      <c r="H57" s="14">
        <v>2</v>
      </c>
      <c r="I57" s="14">
        <v>2019</v>
      </c>
      <c r="J57" s="14" t="s">
        <v>195</v>
      </c>
      <c r="K57" s="14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20.25" customHeight="1">
      <c r="A58" s="12">
        <v>100007</v>
      </c>
      <c r="B58" s="17" t="s">
        <v>43</v>
      </c>
      <c r="C58" s="18">
        <v>2</v>
      </c>
      <c r="D58" s="14">
        <v>1</v>
      </c>
      <c r="E58" s="14">
        <v>0</v>
      </c>
      <c r="F58" s="14">
        <v>1</v>
      </c>
      <c r="G58" s="14">
        <f t="shared" ref="G58:G59" si="0">(F58*30)+(E58*45)+(D58*15)</f>
        <v>45</v>
      </c>
      <c r="H58" s="14" t="s">
        <v>198</v>
      </c>
      <c r="I58" s="14">
        <v>2020</v>
      </c>
      <c r="J58" s="14" t="s">
        <v>195</v>
      </c>
      <c r="K58" s="14" t="s">
        <v>205</v>
      </c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20.25" hidden="1" customHeight="1">
      <c r="A59" s="12">
        <v>102006</v>
      </c>
      <c r="B59" s="16" t="s">
        <v>27</v>
      </c>
      <c r="C59" s="14">
        <v>2</v>
      </c>
      <c r="D59" s="14">
        <v>2</v>
      </c>
      <c r="E59" s="14">
        <v>0</v>
      </c>
      <c r="F59" s="14">
        <v>0</v>
      </c>
      <c r="G59" s="14">
        <f t="shared" si="0"/>
        <v>30</v>
      </c>
      <c r="H59" s="14">
        <v>2</v>
      </c>
      <c r="I59" s="14">
        <v>2020</v>
      </c>
      <c r="J59" s="14" t="s">
        <v>195</v>
      </c>
      <c r="K59" s="14" t="s">
        <v>236</v>
      </c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20.25" hidden="1" customHeight="1">
      <c r="A60" s="12">
        <v>102006</v>
      </c>
      <c r="B60" s="16" t="s">
        <v>27</v>
      </c>
      <c r="C60" s="14">
        <v>2</v>
      </c>
      <c r="D60" s="14">
        <v>2</v>
      </c>
      <c r="E60" s="14">
        <v>0</v>
      </c>
      <c r="F60" s="14">
        <v>0</v>
      </c>
      <c r="G60" s="14">
        <v>30</v>
      </c>
      <c r="H60" s="14">
        <v>3</v>
      </c>
      <c r="I60" s="14">
        <v>2019</v>
      </c>
      <c r="J60" s="14" t="s">
        <v>195</v>
      </c>
      <c r="K60" s="18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20.25" hidden="1" customHeight="1">
      <c r="A61" s="22">
        <v>128062</v>
      </c>
      <c r="B61" s="17" t="s">
        <v>36</v>
      </c>
      <c r="C61" s="14">
        <v>2</v>
      </c>
      <c r="D61" s="14">
        <v>2</v>
      </c>
      <c r="E61" s="14">
        <v>0</v>
      </c>
      <c r="F61" s="14">
        <v>0</v>
      </c>
      <c r="G61" s="14">
        <f t="shared" ref="G61:G62" si="1">(F61*30)+(E61*45)+(D61*15)</f>
        <v>30</v>
      </c>
      <c r="H61" s="14">
        <v>3</v>
      </c>
      <c r="I61" s="18">
        <v>2020</v>
      </c>
      <c r="J61" s="14" t="s">
        <v>195</v>
      </c>
      <c r="K61" s="14" t="s">
        <v>205</v>
      </c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20.25" hidden="1" customHeight="1">
      <c r="A62" s="12">
        <v>125011</v>
      </c>
      <c r="B62" s="19" t="s">
        <v>69</v>
      </c>
      <c r="C62" s="14">
        <v>2</v>
      </c>
      <c r="D62" s="14">
        <v>1</v>
      </c>
      <c r="E62" s="14">
        <v>0</v>
      </c>
      <c r="F62" s="14">
        <v>1</v>
      </c>
      <c r="G62" s="14">
        <f t="shared" si="1"/>
        <v>45</v>
      </c>
      <c r="H62" s="14">
        <v>6</v>
      </c>
      <c r="I62" s="14">
        <v>2020</v>
      </c>
      <c r="J62" s="14" t="s">
        <v>195</v>
      </c>
      <c r="K62" s="14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20.25" hidden="1" customHeight="1">
      <c r="A63" s="12">
        <v>125011</v>
      </c>
      <c r="B63" s="19" t="s">
        <v>69</v>
      </c>
      <c r="C63" s="14">
        <v>2</v>
      </c>
      <c r="D63" s="14">
        <v>1</v>
      </c>
      <c r="E63" s="14">
        <v>0</v>
      </c>
      <c r="F63" s="14">
        <v>1</v>
      </c>
      <c r="G63" s="14">
        <v>45</v>
      </c>
      <c r="H63" s="14">
        <v>6</v>
      </c>
      <c r="I63" s="14">
        <v>2019</v>
      </c>
      <c r="J63" s="14" t="s">
        <v>195</v>
      </c>
      <c r="K63" s="24"/>
      <c r="L63" s="21"/>
      <c r="M63" s="21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20.25" hidden="1" customHeight="1">
      <c r="A64" s="12">
        <v>125048</v>
      </c>
      <c r="B64" s="24" t="s">
        <v>38</v>
      </c>
      <c r="C64" s="18">
        <v>3</v>
      </c>
      <c r="D64" s="14">
        <v>3</v>
      </c>
      <c r="E64" s="14">
        <v>0</v>
      </c>
      <c r="F64" s="14">
        <v>0</v>
      </c>
      <c r="G64" s="14">
        <f>(F64*30)+(E64*45)+(D64*15)</f>
        <v>45</v>
      </c>
      <c r="H64" s="14">
        <v>3</v>
      </c>
      <c r="I64" s="14">
        <v>2020</v>
      </c>
      <c r="J64" s="14" t="s">
        <v>195</v>
      </c>
      <c r="K64" s="14" t="s">
        <v>263</v>
      </c>
      <c r="L64" s="21"/>
      <c r="M64" s="21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20.25" hidden="1" customHeight="1">
      <c r="A65" s="12">
        <v>125048</v>
      </c>
      <c r="B65" s="24" t="s">
        <v>38</v>
      </c>
      <c r="C65" s="18">
        <v>3</v>
      </c>
      <c r="D65" s="14">
        <v>3</v>
      </c>
      <c r="E65" s="14">
        <v>0</v>
      </c>
      <c r="F65" s="14">
        <v>0</v>
      </c>
      <c r="G65" s="14">
        <v>45</v>
      </c>
      <c r="H65" s="14">
        <v>2</v>
      </c>
      <c r="I65" s="14">
        <v>2019</v>
      </c>
      <c r="J65" s="14" t="s">
        <v>195</v>
      </c>
      <c r="K65" s="14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20.25" hidden="1" customHeight="1">
      <c r="A66" s="12">
        <v>125015</v>
      </c>
      <c r="B66" s="17" t="s">
        <v>39</v>
      </c>
      <c r="C66" s="18">
        <v>2</v>
      </c>
      <c r="D66" s="14">
        <v>1</v>
      </c>
      <c r="E66" s="14">
        <v>0</v>
      </c>
      <c r="F66" s="14">
        <v>1</v>
      </c>
      <c r="G66" s="14">
        <f>(F62*30)+(E62*45)+(D62*15)</f>
        <v>45</v>
      </c>
      <c r="H66" s="14">
        <v>3</v>
      </c>
      <c r="I66" s="18">
        <v>2020</v>
      </c>
      <c r="J66" s="14" t="s">
        <v>195</v>
      </c>
      <c r="K66" s="14" t="s">
        <v>264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20.25" hidden="1" customHeight="1">
      <c r="A67" s="12">
        <v>125015</v>
      </c>
      <c r="B67" s="17" t="s">
        <v>39</v>
      </c>
      <c r="C67" s="18">
        <v>2</v>
      </c>
      <c r="D67" s="14">
        <v>1</v>
      </c>
      <c r="E67" s="14">
        <v>0</v>
      </c>
      <c r="F67" s="14">
        <v>1</v>
      </c>
      <c r="G67" s="14">
        <v>45</v>
      </c>
      <c r="H67" s="14" t="s">
        <v>198</v>
      </c>
      <c r="I67" s="14">
        <v>2019</v>
      </c>
      <c r="J67" s="14" t="s">
        <v>195</v>
      </c>
      <c r="K67" s="14" t="s">
        <v>265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20.25" hidden="1" customHeight="1">
      <c r="A68" s="12">
        <v>125016</v>
      </c>
      <c r="B68" s="17" t="s">
        <v>55</v>
      </c>
      <c r="C68" s="18">
        <v>2</v>
      </c>
      <c r="D68" s="14">
        <v>1</v>
      </c>
      <c r="E68" s="14">
        <v>0</v>
      </c>
      <c r="F68" s="14">
        <v>1</v>
      </c>
      <c r="G68" s="14">
        <f>(F68*30)+(E68*45)+(D68*15)</f>
        <v>45</v>
      </c>
      <c r="H68" s="14" t="s">
        <v>203</v>
      </c>
      <c r="I68" s="14">
        <v>2020</v>
      </c>
      <c r="J68" s="14" t="s">
        <v>195</v>
      </c>
      <c r="K68" s="14" t="s">
        <v>241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20.25" hidden="1" customHeight="1">
      <c r="A69" s="12">
        <v>125016</v>
      </c>
      <c r="B69" s="17" t="s">
        <v>55</v>
      </c>
      <c r="C69" s="18">
        <v>2</v>
      </c>
      <c r="D69" s="14">
        <v>1</v>
      </c>
      <c r="E69" s="14">
        <v>0</v>
      </c>
      <c r="F69" s="14">
        <v>1</v>
      </c>
      <c r="G69" s="14">
        <v>45</v>
      </c>
      <c r="H69" s="14" t="s">
        <v>200</v>
      </c>
      <c r="I69" s="14">
        <v>2019</v>
      </c>
      <c r="J69" s="14" t="s">
        <v>195</v>
      </c>
      <c r="K69" s="14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20.25" hidden="1" customHeight="1">
      <c r="A70" s="12">
        <v>125017</v>
      </c>
      <c r="B70" s="19" t="s">
        <v>61</v>
      </c>
      <c r="C70" s="14">
        <v>2</v>
      </c>
      <c r="D70" s="14">
        <v>1</v>
      </c>
      <c r="E70" s="14">
        <v>0</v>
      </c>
      <c r="F70" s="14">
        <v>1</v>
      </c>
      <c r="G70" s="14">
        <f>(F70*30)+(E70*45)+(D70*15)</f>
        <v>45</v>
      </c>
      <c r="H70" s="14">
        <v>5</v>
      </c>
      <c r="I70" s="14">
        <v>2020</v>
      </c>
      <c r="J70" s="14" t="s">
        <v>195</v>
      </c>
      <c r="K70" s="14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20.25" hidden="1" customHeight="1">
      <c r="A71" s="12">
        <v>125017</v>
      </c>
      <c r="B71" s="19" t="s">
        <v>61</v>
      </c>
      <c r="C71" s="14">
        <v>2</v>
      </c>
      <c r="D71" s="14">
        <v>1</v>
      </c>
      <c r="E71" s="14">
        <v>0</v>
      </c>
      <c r="F71" s="14">
        <v>1</v>
      </c>
      <c r="G71" s="14">
        <v>45</v>
      </c>
      <c r="H71" s="14">
        <v>5</v>
      </c>
      <c r="I71" s="14">
        <v>2019</v>
      </c>
      <c r="J71" s="14" t="s">
        <v>195</v>
      </c>
      <c r="K71" s="24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20.25" hidden="1" customHeight="1">
      <c r="A72" s="12">
        <v>100003</v>
      </c>
      <c r="B72" s="17" t="s">
        <v>22</v>
      </c>
      <c r="C72" s="18">
        <v>3</v>
      </c>
      <c r="D72" s="14">
        <v>3</v>
      </c>
      <c r="E72" s="14">
        <v>0</v>
      </c>
      <c r="F72" s="14">
        <v>0</v>
      </c>
      <c r="G72" s="14">
        <f>(F72*30)+(E72*45)+(D72*15)</f>
        <v>45</v>
      </c>
      <c r="H72" s="14">
        <v>1</v>
      </c>
      <c r="I72" s="14">
        <v>2020</v>
      </c>
      <c r="J72" s="14" t="s">
        <v>195</v>
      </c>
      <c r="K72" s="14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20.25" hidden="1" customHeight="1">
      <c r="A73" s="12">
        <v>100003</v>
      </c>
      <c r="B73" s="17" t="s">
        <v>22</v>
      </c>
      <c r="C73" s="18">
        <v>3</v>
      </c>
      <c r="D73" s="14">
        <v>3</v>
      </c>
      <c r="E73" s="14">
        <v>0</v>
      </c>
      <c r="F73" s="14">
        <v>0</v>
      </c>
      <c r="G73" s="14">
        <v>45</v>
      </c>
      <c r="H73" s="14">
        <v>1</v>
      </c>
      <c r="I73" s="14">
        <v>2019</v>
      </c>
      <c r="J73" s="14" t="s">
        <v>195</v>
      </c>
      <c r="K73" s="14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20.25" hidden="1" customHeight="1">
      <c r="A74" s="22">
        <v>127023</v>
      </c>
      <c r="B74" s="17" t="s">
        <v>70</v>
      </c>
      <c r="C74" s="27">
        <v>3</v>
      </c>
      <c r="D74" s="14">
        <v>2</v>
      </c>
      <c r="E74" s="14">
        <v>0</v>
      </c>
      <c r="F74" s="14">
        <v>1</v>
      </c>
      <c r="G74" s="14">
        <f>(F74*30)+(E74*45)+(D74*15)</f>
        <v>60</v>
      </c>
      <c r="H74" s="14">
        <v>6</v>
      </c>
      <c r="I74" s="14">
        <v>2020</v>
      </c>
      <c r="J74" s="14" t="s">
        <v>195</v>
      </c>
      <c r="K74" s="14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20.25" hidden="1" customHeight="1">
      <c r="A75" s="22">
        <v>127023</v>
      </c>
      <c r="B75" s="17" t="s">
        <v>70</v>
      </c>
      <c r="C75" s="18">
        <v>3</v>
      </c>
      <c r="D75" s="14">
        <v>2</v>
      </c>
      <c r="E75" s="14">
        <v>0</v>
      </c>
      <c r="F75" s="14">
        <v>1</v>
      </c>
      <c r="G75" s="14">
        <v>60</v>
      </c>
      <c r="H75" s="14">
        <v>6</v>
      </c>
      <c r="I75" s="14">
        <v>2019</v>
      </c>
      <c r="J75" s="14" t="s">
        <v>195</v>
      </c>
      <c r="K75" s="24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20.25" hidden="1" customHeight="1">
      <c r="A76" s="12">
        <v>125021</v>
      </c>
      <c r="B76" s="17" t="s">
        <v>48</v>
      </c>
      <c r="C76" s="18">
        <v>2</v>
      </c>
      <c r="D76" s="14">
        <v>1</v>
      </c>
      <c r="E76" s="14">
        <v>0</v>
      </c>
      <c r="F76" s="14">
        <v>1</v>
      </c>
      <c r="G76" s="14">
        <f>(F76*30)+(E76*45)+(D76*15)</f>
        <v>45</v>
      </c>
      <c r="H76" s="14">
        <v>4</v>
      </c>
      <c r="I76" s="14">
        <v>2020</v>
      </c>
      <c r="J76" s="14" t="s">
        <v>195</v>
      </c>
      <c r="K76" s="14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20.25" hidden="1" customHeight="1">
      <c r="A77" s="12">
        <v>125021</v>
      </c>
      <c r="B77" s="17" t="s">
        <v>48</v>
      </c>
      <c r="C77" s="18">
        <v>2</v>
      </c>
      <c r="D77" s="14">
        <v>1</v>
      </c>
      <c r="E77" s="14">
        <v>0</v>
      </c>
      <c r="F77" s="14">
        <v>1</v>
      </c>
      <c r="G77" s="14">
        <v>45</v>
      </c>
      <c r="H77" s="14">
        <v>4</v>
      </c>
      <c r="I77" s="14">
        <v>2019</v>
      </c>
      <c r="J77" s="14" t="s">
        <v>195</v>
      </c>
      <c r="K77" s="18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20.25" hidden="1" customHeight="1">
      <c r="A78" s="12">
        <v>125057</v>
      </c>
      <c r="B78" s="17" t="s">
        <v>62</v>
      </c>
      <c r="C78" s="18">
        <v>2</v>
      </c>
      <c r="D78" s="14">
        <v>2</v>
      </c>
      <c r="E78" s="14">
        <v>0</v>
      </c>
      <c r="F78" s="14">
        <v>0</v>
      </c>
      <c r="G78" s="14">
        <f>(F78*30)+(E78*45)+(D78*15)</f>
        <v>30</v>
      </c>
      <c r="H78" s="14">
        <v>5</v>
      </c>
      <c r="I78" s="14">
        <v>2020</v>
      </c>
      <c r="J78" s="14" t="s">
        <v>195</v>
      </c>
      <c r="K78" s="14" t="s">
        <v>245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20.25" hidden="1" customHeight="1">
      <c r="A79" s="12">
        <v>125057</v>
      </c>
      <c r="B79" s="17" t="s">
        <v>62</v>
      </c>
      <c r="C79" s="18">
        <v>2</v>
      </c>
      <c r="D79" s="14">
        <v>2</v>
      </c>
      <c r="E79" s="14">
        <v>0</v>
      </c>
      <c r="F79" s="14">
        <v>0</v>
      </c>
      <c r="G79" s="14">
        <v>30</v>
      </c>
      <c r="H79" s="14">
        <v>6</v>
      </c>
      <c r="I79" s="14">
        <v>2019</v>
      </c>
      <c r="J79" s="14" t="s">
        <v>195</v>
      </c>
      <c r="K79" s="14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20.25" hidden="1" customHeight="1">
      <c r="A80" s="12">
        <v>125024</v>
      </c>
      <c r="B80" s="19" t="s">
        <v>65</v>
      </c>
      <c r="C80" s="18">
        <v>2</v>
      </c>
      <c r="D80" s="14">
        <v>1</v>
      </c>
      <c r="E80" s="14">
        <v>0</v>
      </c>
      <c r="F80" s="14">
        <v>1</v>
      </c>
      <c r="G80" s="14">
        <f>(F80*30)+(E80*45)+(D80*15)</f>
        <v>45</v>
      </c>
      <c r="H80" s="14" t="s">
        <v>200</v>
      </c>
      <c r="I80" s="14">
        <v>2020</v>
      </c>
      <c r="J80" s="14" t="s">
        <v>195</v>
      </c>
      <c r="K80" s="14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20.25" hidden="1" customHeight="1">
      <c r="A81" s="12">
        <v>125024</v>
      </c>
      <c r="B81" s="19" t="s">
        <v>65</v>
      </c>
      <c r="C81" s="18">
        <v>2</v>
      </c>
      <c r="D81" s="14">
        <v>1</v>
      </c>
      <c r="E81" s="14">
        <v>0</v>
      </c>
      <c r="F81" s="14">
        <v>1</v>
      </c>
      <c r="G81" s="14">
        <v>45</v>
      </c>
      <c r="H81" s="14" t="s">
        <v>200</v>
      </c>
      <c r="I81" s="14">
        <v>2019</v>
      </c>
      <c r="J81" s="14" t="s">
        <v>195</v>
      </c>
      <c r="K81" s="14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20.25" hidden="1" customHeight="1">
      <c r="A82" s="12">
        <v>102007</v>
      </c>
      <c r="B82" s="19" t="s">
        <v>49</v>
      </c>
      <c r="C82" s="14">
        <v>3</v>
      </c>
      <c r="D82" s="14">
        <v>3</v>
      </c>
      <c r="E82" s="14">
        <v>0</v>
      </c>
      <c r="F82" s="14">
        <v>0</v>
      </c>
      <c r="G82" s="14">
        <f>(F82*30)+(E82*45)+(D82*15)</f>
        <v>45</v>
      </c>
      <c r="H82" s="14">
        <v>4</v>
      </c>
      <c r="I82" s="14">
        <v>2020</v>
      </c>
      <c r="J82" s="14" t="s">
        <v>195</v>
      </c>
      <c r="K82" s="14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20.25" hidden="1" customHeight="1">
      <c r="A83" s="12">
        <v>102007</v>
      </c>
      <c r="B83" s="19" t="s">
        <v>49</v>
      </c>
      <c r="C83" s="14">
        <v>3</v>
      </c>
      <c r="D83" s="14">
        <v>3</v>
      </c>
      <c r="E83" s="14">
        <v>0</v>
      </c>
      <c r="F83" s="14">
        <v>0</v>
      </c>
      <c r="G83" s="14">
        <v>45</v>
      </c>
      <c r="H83" s="14">
        <v>4</v>
      </c>
      <c r="I83" s="14">
        <v>2019</v>
      </c>
      <c r="J83" s="14" t="s">
        <v>195</v>
      </c>
      <c r="K83" s="14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20.25" hidden="1" customHeight="1">
      <c r="A84" s="12">
        <v>125034</v>
      </c>
      <c r="B84" s="17" t="s">
        <v>29</v>
      </c>
      <c r="C84" s="18">
        <v>2</v>
      </c>
      <c r="D84" s="14">
        <v>1</v>
      </c>
      <c r="E84" s="14">
        <v>0</v>
      </c>
      <c r="F84" s="14">
        <v>1</v>
      </c>
      <c r="G84" s="14">
        <f>(F84*30)+(E84*45)+(D84*15)</f>
        <v>45</v>
      </c>
      <c r="H84" s="14">
        <v>2</v>
      </c>
      <c r="I84" s="14">
        <v>2020</v>
      </c>
      <c r="J84" s="14" t="s">
        <v>195</v>
      </c>
      <c r="K84" s="14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20.25" hidden="1" customHeight="1">
      <c r="A85" s="12">
        <v>125034</v>
      </c>
      <c r="B85" s="17" t="s">
        <v>29</v>
      </c>
      <c r="C85" s="18">
        <v>2</v>
      </c>
      <c r="D85" s="14">
        <v>1</v>
      </c>
      <c r="E85" s="14">
        <v>0</v>
      </c>
      <c r="F85" s="14">
        <v>1</v>
      </c>
      <c r="G85" s="14">
        <v>45</v>
      </c>
      <c r="H85" s="14">
        <v>2</v>
      </c>
      <c r="I85" s="14">
        <v>2019</v>
      </c>
      <c r="J85" s="14" t="s">
        <v>195</v>
      </c>
      <c r="K85" s="14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20.25" hidden="1" customHeight="1">
      <c r="A86" s="12">
        <v>102014</v>
      </c>
      <c r="B86" s="16" t="s">
        <v>31</v>
      </c>
      <c r="C86" s="14">
        <v>3</v>
      </c>
      <c r="D86" s="14">
        <v>2</v>
      </c>
      <c r="E86" s="14">
        <v>1</v>
      </c>
      <c r="F86" s="14">
        <v>0</v>
      </c>
      <c r="G86" s="14">
        <f>(F86*30)+(E86*45)+(D86*15)</f>
        <v>75</v>
      </c>
      <c r="H86" s="14">
        <v>2</v>
      </c>
      <c r="I86" s="14">
        <v>2020</v>
      </c>
      <c r="J86" s="14" t="s">
        <v>195</v>
      </c>
      <c r="K86" s="14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20.25" hidden="1" customHeight="1">
      <c r="A87" s="12">
        <v>102014</v>
      </c>
      <c r="B87" s="16" t="s">
        <v>31</v>
      </c>
      <c r="C87" s="14">
        <v>3</v>
      </c>
      <c r="D87" s="14">
        <v>2</v>
      </c>
      <c r="E87" s="14">
        <v>1</v>
      </c>
      <c r="F87" s="14">
        <v>0</v>
      </c>
      <c r="G87" s="14">
        <v>75</v>
      </c>
      <c r="H87" s="14">
        <v>2</v>
      </c>
      <c r="I87" s="14">
        <v>2019</v>
      </c>
      <c r="J87" s="14" t="s">
        <v>195</v>
      </c>
      <c r="K87" s="24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20.25" hidden="1" customHeight="1">
      <c r="A88" s="12">
        <v>125062</v>
      </c>
      <c r="B88" s="24" t="s">
        <v>40</v>
      </c>
      <c r="C88" s="18">
        <v>2</v>
      </c>
      <c r="D88" s="14">
        <v>1</v>
      </c>
      <c r="E88" s="14">
        <v>0</v>
      </c>
      <c r="F88" s="14">
        <v>1</v>
      </c>
      <c r="G88" s="14">
        <f>(F88*30)+(E88*45)+(D88*15)</f>
        <v>45</v>
      </c>
      <c r="H88" s="14">
        <v>3</v>
      </c>
      <c r="I88" s="14">
        <v>2020</v>
      </c>
      <c r="J88" s="14" t="s">
        <v>195</v>
      </c>
      <c r="K88" s="14" t="s">
        <v>266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20.25" hidden="1" customHeight="1">
      <c r="A89" s="12">
        <v>125050</v>
      </c>
      <c r="B89" s="24" t="s">
        <v>40</v>
      </c>
      <c r="C89" s="18">
        <v>3</v>
      </c>
      <c r="D89" s="14">
        <v>2</v>
      </c>
      <c r="E89" s="14">
        <v>0</v>
      </c>
      <c r="F89" s="14">
        <v>1</v>
      </c>
      <c r="G89" s="14">
        <v>60</v>
      </c>
      <c r="H89" s="14">
        <v>3</v>
      </c>
      <c r="I89" s="14">
        <v>2019</v>
      </c>
      <c r="J89" s="14" t="s">
        <v>195</v>
      </c>
      <c r="K89" s="18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20.25" hidden="1" customHeight="1">
      <c r="A90" s="12">
        <v>102027</v>
      </c>
      <c r="B90" s="16" t="s">
        <v>23</v>
      </c>
      <c r="C90" s="14">
        <v>3</v>
      </c>
      <c r="D90" s="14">
        <v>2</v>
      </c>
      <c r="E90" s="14">
        <v>0</v>
      </c>
      <c r="F90" s="14">
        <v>1</v>
      </c>
      <c r="G90" s="14">
        <f>(F90*30)+(E90*45)+(D90*15)</f>
        <v>60</v>
      </c>
      <c r="H90" s="14">
        <v>1</v>
      </c>
      <c r="I90" s="14">
        <v>2020</v>
      </c>
      <c r="J90" s="14" t="s">
        <v>195</v>
      </c>
      <c r="K90" s="14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20.25" hidden="1" customHeight="1">
      <c r="A91" s="12">
        <v>102027</v>
      </c>
      <c r="B91" s="16" t="s">
        <v>23</v>
      </c>
      <c r="C91" s="14">
        <v>3</v>
      </c>
      <c r="D91" s="14">
        <v>2</v>
      </c>
      <c r="E91" s="14">
        <v>0</v>
      </c>
      <c r="F91" s="14">
        <v>1</v>
      </c>
      <c r="G91" s="14">
        <v>60</v>
      </c>
      <c r="H91" s="14">
        <v>1</v>
      </c>
      <c r="I91" s="14">
        <v>2019</v>
      </c>
      <c r="J91" s="14" t="s">
        <v>195</v>
      </c>
      <c r="K91" s="14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20.25" hidden="1" customHeight="1">
      <c r="A92" s="12">
        <v>102033</v>
      </c>
      <c r="B92" s="16" t="s">
        <v>52</v>
      </c>
      <c r="C92" s="14">
        <v>2</v>
      </c>
      <c r="D92" s="14">
        <v>2</v>
      </c>
      <c r="E92" s="14">
        <v>0</v>
      </c>
      <c r="F92" s="14">
        <v>0</v>
      </c>
      <c r="G92" s="14">
        <f>(F92*30)+(E92*45)+(D92*15)</f>
        <v>30</v>
      </c>
      <c r="H92" s="14">
        <v>4</v>
      </c>
      <c r="I92" s="14">
        <v>2020</v>
      </c>
      <c r="J92" s="14" t="s">
        <v>195</v>
      </c>
      <c r="K92" s="14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20.25" hidden="1" customHeight="1">
      <c r="A93" s="12">
        <v>102033</v>
      </c>
      <c r="B93" s="16" t="s">
        <v>52</v>
      </c>
      <c r="C93" s="14">
        <v>2</v>
      </c>
      <c r="D93" s="14">
        <v>2</v>
      </c>
      <c r="E93" s="14">
        <v>0</v>
      </c>
      <c r="F93" s="14">
        <v>0</v>
      </c>
      <c r="G93" s="14">
        <v>30</v>
      </c>
      <c r="H93" s="14">
        <v>4</v>
      </c>
      <c r="I93" s="14">
        <v>2019</v>
      </c>
      <c r="J93" s="14" t="s">
        <v>195</v>
      </c>
      <c r="K93" s="14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20.25" hidden="1" customHeight="1">
      <c r="A94" s="12">
        <v>127027</v>
      </c>
      <c r="B94" s="17" t="s">
        <v>50</v>
      </c>
      <c r="C94" s="18">
        <v>3</v>
      </c>
      <c r="D94" s="14">
        <v>3</v>
      </c>
      <c r="E94" s="14">
        <v>0</v>
      </c>
      <c r="F94" s="14">
        <v>0</v>
      </c>
      <c r="G94" s="14">
        <f>(F94*30)+(E94*45)+(D94*15)</f>
        <v>45</v>
      </c>
      <c r="H94" s="14">
        <v>4</v>
      </c>
      <c r="I94" s="14">
        <v>2020</v>
      </c>
      <c r="J94" s="14" t="s">
        <v>195</v>
      </c>
      <c r="K94" s="14" t="s">
        <v>267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20.25" hidden="1" customHeight="1">
      <c r="A95" s="12">
        <v>125026</v>
      </c>
      <c r="B95" s="17" t="s">
        <v>50</v>
      </c>
      <c r="C95" s="18">
        <v>2</v>
      </c>
      <c r="D95" s="14">
        <v>1</v>
      </c>
      <c r="E95" s="14">
        <v>0</v>
      </c>
      <c r="F95" s="14">
        <v>1</v>
      </c>
      <c r="G95" s="14">
        <v>45</v>
      </c>
      <c r="H95" s="14">
        <v>4</v>
      </c>
      <c r="I95" s="14">
        <v>2019</v>
      </c>
      <c r="J95" s="14" t="s">
        <v>195</v>
      </c>
      <c r="K95" s="14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20.25" hidden="1" customHeight="1">
      <c r="A96" s="12">
        <v>125027</v>
      </c>
      <c r="B96" s="17" t="s">
        <v>66</v>
      </c>
      <c r="C96" s="18">
        <v>2</v>
      </c>
      <c r="D96" s="14">
        <v>1</v>
      </c>
      <c r="E96" s="14">
        <v>0</v>
      </c>
      <c r="F96" s="14">
        <v>1</v>
      </c>
      <c r="G96" s="14">
        <f>(F96*30)+(E96*45)+(D96*15)</f>
        <v>45</v>
      </c>
      <c r="H96" s="14" t="s">
        <v>200</v>
      </c>
      <c r="I96" s="14">
        <v>2020</v>
      </c>
      <c r="J96" s="14" t="s">
        <v>195</v>
      </c>
      <c r="K96" s="14" t="s">
        <v>252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20.25" hidden="1" customHeight="1">
      <c r="A97" s="12">
        <v>125027</v>
      </c>
      <c r="B97" s="17" t="s">
        <v>66</v>
      </c>
      <c r="C97" s="18">
        <v>2</v>
      </c>
      <c r="D97" s="14">
        <v>1</v>
      </c>
      <c r="E97" s="14">
        <v>0</v>
      </c>
      <c r="F97" s="14">
        <v>1</v>
      </c>
      <c r="G97" s="14">
        <v>45</v>
      </c>
      <c r="H97" s="14" t="s">
        <v>203</v>
      </c>
      <c r="I97" s="14">
        <v>2019</v>
      </c>
      <c r="J97" s="14" t="s">
        <v>195</v>
      </c>
      <c r="K97" s="18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20.25" hidden="1" customHeight="1">
      <c r="A98" s="12">
        <v>125049</v>
      </c>
      <c r="B98" s="17" t="s">
        <v>253</v>
      </c>
      <c r="C98" s="18">
        <v>3</v>
      </c>
      <c r="D98" s="14">
        <v>2</v>
      </c>
      <c r="E98" s="14">
        <v>0</v>
      </c>
      <c r="F98" s="14">
        <v>1</v>
      </c>
      <c r="G98" s="14">
        <v>60</v>
      </c>
      <c r="H98" s="14">
        <v>2</v>
      </c>
      <c r="I98" s="14">
        <v>2019</v>
      </c>
      <c r="J98" s="14" t="s">
        <v>195</v>
      </c>
      <c r="K98" s="64" t="s">
        <v>216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20.25" hidden="1" customHeight="1">
      <c r="A99" s="12">
        <v>100010</v>
      </c>
      <c r="B99" s="17" t="s">
        <v>51</v>
      </c>
      <c r="C99" s="18">
        <v>2</v>
      </c>
      <c r="D99" s="14">
        <v>1</v>
      </c>
      <c r="E99" s="14">
        <v>0</v>
      </c>
      <c r="F99" s="14">
        <v>1</v>
      </c>
      <c r="G99" s="14">
        <f>(F99*30)+(E99*45)+(D99*15)</f>
        <v>45</v>
      </c>
      <c r="H99" s="14">
        <v>4</v>
      </c>
      <c r="I99" s="14">
        <v>2020</v>
      </c>
      <c r="J99" s="14" t="s">
        <v>195</v>
      </c>
      <c r="K99" s="14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20.25" hidden="1" customHeight="1">
      <c r="A100" s="12">
        <v>100010</v>
      </c>
      <c r="B100" s="17" t="s">
        <v>51</v>
      </c>
      <c r="C100" s="18">
        <v>2</v>
      </c>
      <c r="D100" s="14">
        <v>1</v>
      </c>
      <c r="E100" s="14">
        <v>0</v>
      </c>
      <c r="F100" s="14">
        <v>1</v>
      </c>
      <c r="G100" s="14">
        <v>45</v>
      </c>
      <c r="H100" s="14">
        <v>4</v>
      </c>
      <c r="I100" s="14">
        <v>2019</v>
      </c>
      <c r="J100" s="14" t="s">
        <v>195</v>
      </c>
      <c r="K100" s="14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20.25" hidden="1" customHeight="1">
      <c r="A101" s="12">
        <v>127028</v>
      </c>
      <c r="B101" s="19" t="s">
        <v>71</v>
      </c>
      <c r="C101" s="18">
        <v>3</v>
      </c>
      <c r="D101" s="14">
        <v>3</v>
      </c>
      <c r="E101" s="14">
        <v>0</v>
      </c>
      <c r="F101" s="14">
        <v>0</v>
      </c>
      <c r="G101" s="14">
        <f>(F101*30)+(E101*45)+(D101*15)</f>
        <v>45</v>
      </c>
      <c r="H101" s="14">
        <v>6</v>
      </c>
      <c r="I101" s="14">
        <v>2020</v>
      </c>
      <c r="J101" s="14" t="s">
        <v>195</v>
      </c>
      <c r="K101" s="14" t="s">
        <v>268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20.25" hidden="1" customHeight="1">
      <c r="A102" s="12">
        <v>127016</v>
      </c>
      <c r="B102" s="19" t="s">
        <v>71</v>
      </c>
      <c r="C102" s="18">
        <v>2</v>
      </c>
      <c r="D102" s="14">
        <v>1</v>
      </c>
      <c r="E102" s="14">
        <v>0</v>
      </c>
      <c r="F102" s="14">
        <v>1</v>
      </c>
      <c r="G102" s="14">
        <v>45</v>
      </c>
      <c r="H102" s="14">
        <v>6</v>
      </c>
      <c r="I102" s="14">
        <v>2019</v>
      </c>
      <c r="J102" s="14" t="s">
        <v>195</v>
      </c>
      <c r="K102" s="14" t="s">
        <v>269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20.25" hidden="1" customHeight="1">
      <c r="A103" s="22">
        <v>127024</v>
      </c>
      <c r="B103" s="19" t="s">
        <v>76</v>
      </c>
      <c r="C103" s="14">
        <v>2</v>
      </c>
      <c r="D103" s="14">
        <v>2</v>
      </c>
      <c r="E103" s="14">
        <v>0</v>
      </c>
      <c r="F103" s="14">
        <v>0</v>
      </c>
      <c r="G103" s="14">
        <f>(F103*30)+(E103*45)+(D103*15)</f>
        <v>30</v>
      </c>
      <c r="H103" s="14" t="s">
        <v>197</v>
      </c>
      <c r="I103" s="14">
        <v>2020</v>
      </c>
      <c r="J103" s="14" t="s">
        <v>195</v>
      </c>
      <c r="K103" s="14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20.25" hidden="1" customHeight="1">
      <c r="A104" s="22">
        <v>127024</v>
      </c>
      <c r="B104" s="19" t="s">
        <v>76</v>
      </c>
      <c r="C104" s="14">
        <v>2</v>
      </c>
      <c r="D104" s="14">
        <v>2</v>
      </c>
      <c r="E104" s="14">
        <v>0</v>
      </c>
      <c r="F104" s="14">
        <v>0</v>
      </c>
      <c r="G104" s="14">
        <v>30</v>
      </c>
      <c r="H104" s="14" t="s">
        <v>197</v>
      </c>
      <c r="I104" s="14">
        <v>2019</v>
      </c>
      <c r="J104" s="14" t="s">
        <v>195</v>
      </c>
      <c r="K104" s="14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20.25" hidden="1" customHeight="1">
      <c r="A105" s="12">
        <v>125029</v>
      </c>
      <c r="B105" s="19" t="s">
        <v>63</v>
      </c>
      <c r="C105" s="18">
        <v>2</v>
      </c>
      <c r="D105" s="14">
        <v>1</v>
      </c>
      <c r="E105" s="14">
        <v>0</v>
      </c>
      <c r="F105" s="14">
        <v>1</v>
      </c>
      <c r="G105" s="14">
        <f>(F105*30)+(E105*45)+(D105*15)</f>
        <v>45</v>
      </c>
      <c r="H105" s="14">
        <v>5</v>
      </c>
      <c r="I105" s="14">
        <v>2020</v>
      </c>
      <c r="J105" s="14" t="s">
        <v>195</v>
      </c>
      <c r="K105" s="14" t="s">
        <v>257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20.25" hidden="1" customHeight="1">
      <c r="A106" s="12">
        <v>125029</v>
      </c>
      <c r="B106" s="19" t="s">
        <v>63</v>
      </c>
      <c r="C106" s="18">
        <v>2</v>
      </c>
      <c r="D106" s="14">
        <v>1</v>
      </c>
      <c r="E106" s="14">
        <v>0</v>
      </c>
      <c r="F106" s="14">
        <v>1</v>
      </c>
      <c r="G106" s="14">
        <v>45</v>
      </c>
      <c r="H106" s="14">
        <v>3</v>
      </c>
      <c r="I106" s="14">
        <v>2019</v>
      </c>
      <c r="J106" s="14" t="s">
        <v>195</v>
      </c>
      <c r="K106" s="18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20.25" hidden="1" customHeight="1">
      <c r="A107" s="14">
        <v>102063</v>
      </c>
      <c r="B107" s="19" t="s">
        <v>18</v>
      </c>
      <c r="C107" s="14">
        <v>3</v>
      </c>
      <c r="D107" s="14">
        <v>3</v>
      </c>
      <c r="E107" s="14">
        <v>0</v>
      </c>
      <c r="F107" s="14">
        <v>0</v>
      </c>
      <c r="G107" s="14">
        <f>(F107*30)+(E107*45)+(D107*15)</f>
        <v>45</v>
      </c>
      <c r="H107" s="14">
        <v>1</v>
      </c>
      <c r="I107" s="14">
        <v>2020</v>
      </c>
      <c r="J107" s="14" t="s">
        <v>195</v>
      </c>
      <c r="K107" s="14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20.25" hidden="1" customHeight="1">
      <c r="A108" s="14">
        <v>102063</v>
      </c>
      <c r="B108" s="19" t="s">
        <v>18</v>
      </c>
      <c r="C108" s="14">
        <v>3</v>
      </c>
      <c r="D108" s="14">
        <v>3</v>
      </c>
      <c r="E108" s="14">
        <v>0</v>
      </c>
      <c r="F108" s="14">
        <v>0</v>
      </c>
      <c r="G108" s="14">
        <v>45</v>
      </c>
      <c r="H108" s="14">
        <v>1</v>
      </c>
      <c r="I108" s="14">
        <v>2019</v>
      </c>
      <c r="J108" s="14" t="s">
        <v>195</v>
      </c>
      <c r="K108" s="24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20.25" hidden="1" customHeight="1">
      <c r="A109" s="12">
        <v>127018</v>
      </c>
      <c r="B109" s="19" t="s">
        <v>59</v>
      </c>
      <c r="C109" s="18">
        <v>2</v>
      </c>
      <c r="D109" s="14">
        <v>1</v>
      </c>
      <c r="E109" s="14">
        <v>0</v>
      </c>
      <c r="F109" s="14">
        <v>1</v>
      </c>
      <c r="G109" s="14">
        <f>(F109*30)+(E109*45)+(D109*15)</f>
        <v>45</v>
      </c>
      <c r="H109" s="14">
        <v>5</v>
      </c>
      <c r="I109" s="14">
        <v>2020</v>
      </c>
      <c r="J109" s="14" t="s">
        <v>195</v>
      </c>
      <c r="K109" s="14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20.25" hidden="1" customHeight="1">
      <c r="A110" s="12">
        <v>127018</v>
      </c>
      <c r="B110" s="19" t="s">
        <v>59</v>
      </c>
      <c r="C110" s="18">
        <v>2</v>
      </c>
      <c r="D110" s="14">
        <v>1</v>
      </c>
      <c r="E110" s="14">
        <v>0</v>
      </c>
      <c r="F110" s="14">
        <v>1</v>
      </c>
      <c r="G110" s="14">
        <v>45</v>
      </c>
      <c r="H110" s="14">
        <v>5</v>
      </c>
      <c r="I110" s="14">
        <v>2019</v>
      </c>
      <c r="J110" s="14" t="s">
        <v>195</v>
      </c>
      <c r="K110" s="24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21" customHeight="1">
      <c r="A111" s="5"/>
      <c r="B111" s="3"/>
      <c r="C111" s="5"/>
      <c r="D111" s="5"/>
      <c r="E111" s="5"/>
      <c r="F111" s="5"/>
      <c r="G111" s="5"/>
      <c r="H111" s="5"/>
      <c r="I111" s="34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21" customHeight="1">
      <c r="A112" s="5"/>
      <c r="B112" s="3"/>
      <c r="C112" s="5"/>
      <c r="D112" s="5"/>
      <c r="E112" s="5"/>
      <c r="F112" s="5"/>
      <c r="G112" s="5"/>
      <c r="H112" s="5"/>
      <c r="I112" s="34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21" customHeight="1">
      <c r="A113" s="5"/>
      <c r="B113" s="3"/>
      <c r="C113" s="5"/>
      <c r="D113" s="5"/>
      <c r="E113" s="5"/>
      <c r="F113" s="5"/>
      <c r="G113" s="5"/>
      <c r="H113" s="5"/>
      <c r="I113" s="34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21" customHeight="1">
      <c r="A114" s="5"/>
      <c r="B114" s="3"/>
      <c r="C114" s="5"/>
      <c r="D114" s="5"/>
      <c r="E114" s="5"/>
      <c r="F114" s="5"/>
      <c r="G114" s="5"/>
      <c r="H114" s="5"/>
      <c r="I114" s="34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21" customHeight="1">
      <c r="A115" s="5"/>
      <c r="B115" s="3"/>
      <c r="C115" s="5"/>
      <c r="D115" s="5"/>
      <c r="E115" s="5"/>
      <c r="F115" s="5"/>
      <c r="G115" s="5"/>
      <c r="H115" s="5"/>
      <c r="I115" s="34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21" customHeight="1">
      <c r="A116" s="5"/>
      <c r="B116" s="3"/>
      <c r="C116" s="5"/>
      <c r="D116" s="5"/>
      <c r="E116" s="5"/>
      <c r="F116" s="5"/>
      <c r="G116" s="5"/>
      <c r="H116" s="5"/>
      <c r="I116" s="34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21" customHeight="1">
      <c r="A117" s="5"/>
      <c r="B117" s="3"/>
      <c r="C117" s="5"/>
      <c r="D117" s="5"/>
      <c r="E117" s="5"/>
      <c r="F117" s="5"/>
      <c r="G117" s="5"/>
      <c r="H117" s="5"/>
      <c r="I117" s="34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21" customHeight="1">
      <c r="A118" s="5"/>
      <c r="B118" s="3"/>
      <c r="C118" s="5"/>
      <c r="D118" s="5"/>
      <c r="E118" s="5"/>
      <c r="F118" s="5"/>
      <c r="G118" s="5"/>
      <c r="H118" s="5"/>
      <c r="I118" s="34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21" customHeight="1">
      <c r="A119" s="5"/>
      <c r="B119" s="3"/>
      <c r="C119" s="5"/>
      <c r="D119" s="5"/>
      <c r="E119" s="5"/>
      <c r="F119" s="5"/>
      <c r="G119" s="5"/>
      <c r="H119" s="5"/>
      <c r="I119" s="34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21" customHeight="1">
      <c r="A120" s="5"/>
      <c r="B120" s="3"/>
      <c r="C120" s="5"/>
      <c r="D120" s="5"/>
      <c r="E120" s="5"/>
      <c r="F120" s="5"/>
      <c r="G120" s="5"/>
      <c r="H120" s="5"/>
      <c r="I120" s="34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21" customHeight="1">
      <c r="A121" s="5"/>
      <c r="B121" s="3"/>
      <c r="C121" s="5"/>
      <c r="D121" s="5"/>
      <c r="E121" s="5"/>
      <c r="F121" s="5"/>
      <c r="G121" s="5"/>
      <c r="H121" s="5"/>
      <c r="I121" s="34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21" customHeight="1">
      <c r="A122" s="5"/>
      <c r="B122" s="3"/>
      <c r="C122" s="5"/>
      <c r="D122" s="5"/>
      <c r="E122" s="5"/>
      <c r="F122" s="5"/>
      <c r="G122" s="5"/>
      <c r="H122" s="5"/>
      <c r="I122" s="34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21" customHeight="1">
      <c r="A123" s="5"/>
      <c r="B123" s="3"/>
      <c r="C123" s="5"/>
      <c r="D123" s="5"/>
      <c r="E123" s="5"/>
      <c r="F123" s="5"/>
      <c r="G123" s="5"/>
      <c r="H123" s="5"/>
      <c r="I123" s="34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21" customHeight="1">
      <c r="A124" s="5"/>
      <c r="B124" s="3"/>
      <c r="C124" s="5"/>
      <c r="D124" s="5"/>
      <c r="E124" s="5"/>
      <c r="F124" s="5"/>
      <c r="G124" s="5"/>
      <c r="H124" s="5"/>
      <c r="I124" s="34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21" customHeight="1">
      <c r="A125" s="5"/>
      <c r="B125" s="3"/>
      <c r="C125" s="5"/>
      <c r="D125" s="5"/>
      <c r="E125" s="5"/>
      <c r="F125" s="5"/>
      <c r="G125" s="5"/>
      <c r="H125" s="5"/>
      <c r="I125" s="34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21" customHeight="1">
      <c r="A126" s="5"/>
      <c r="B126" s="3"/>
      <c r="C126" s="5"/>
      <c r="D126" s="5"/>
      <c r="E126" s="5"/>
      <c r="F126" s="5"/>
      <c r="G126" s="5"/>
      <c r="H126" s="5"/>
      <c r="I126" s="34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21" customHeight="1">
      <c r="A127" s="5"/>
      <c r="B127" s="3"/>
      <c r="C127" s="5"/>
      <c r="D127" s="5"/>
      <c r="E127" s="5"/>
      <c r="F127" s="5"/>
      <c r="G127" s="5"/>
      <c r="H127" s="5"/>
      <c r="I127" s="34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21" customHeight="1">
      <c r="A128" s="5"/>
      <c r="B128" s="3"/>
      <c r="C128" s="5"/>
      <c r="D128" s="5"/>
      <c r="E128" s="5"/>
      <c r="F128" s="5"/>
      <c r="G128" s="5"/>
      <c r="H128" s="5"/>
      <c r="I128" s="34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21" customHeight="1">
      <c r="A129" s="5"/>
      <c r="B129" s="3"/>
      <c r="C129" s="5"/>
      <c r="D129" s="5"/>
      <c r="E129" s="5"/>
      <c r="F129" s="5"/>
      <c r="G129" s="5"/>
      <c r="H129" s="5"/>
      <c r="I129" s="34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21" customHeight="1">
      <c r="A130" s="5"/>
      <c r="B130" s="3"/>
      <c r="C130" s="5"/>
      <c r="D130" s="5"/>
      <c r="E130" s="5"/>
      <c r="F130" s="5"/>
      <c r="G130" s="5"/>
      <c r="H130" s="5"/>
      <c r="I130" s="34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21" customHeight="1">
      <c r="A131" s="5"/>
      <c r="B131" s="3"/>
      <c r="C131" s="5"/>
      <c r="D131" s="5"/>
      <c r="E131" s="5"/>
      <c r="F131" s="5"/>
      <c r="G131" s="5"/>
      <c r="H131" s="5"/>
      <c r="I131" s="34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21" customHeight="1">
      <c r="A132" s="5"/>
      <c r="B132" s="3"/>
      <c r="C132" s="5"/>
      <c r="D132" s="5"/>
      <c r="E132" s="5"/>
      <c r="F132" s="5"/>
      <c r="G132" s="5"/>
      <c r="H132" s="5"/>
      <c r="I132" s="34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21" customHeight="1">
      <c r="A133" s="5"/>
      <c r="B133" s="3"/>
      <c r="C133" s="5"/>
      <c r="D133" s="5"/>
      <c r="E133" s="5"/>
      <c r="F133" s="5"/>
      <c r="G133" s="5"/>
      <c r="H133" s="5"/>
      <c r="I133" s="34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21" customHeight="1">
      <c r="A134" s="5"/>
      <c r="B134" s="3"/>
      <c r="C134" s="5"/>
      <c r="D134" s="5"/>
      <c r="E134" s="5"/>
      <c r="F134" s="5"/>
      <c r="G134" s="5"/>
      <c r="H134" s="5"/>
      <c r="I134" s="34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21" customHeight="1">
      <c r="A135" s="5"/>
      <c r="B135" s="3"/>
      <c r="C135" s="5"/>
      <c r="D135" s="5"/>
      <c r="E135" s="5"/>
      <c r="F135" s="5"/>
      <c r="G135" s="5"/>
      <c r="H135" s="5"/>
      <c r="I135" s="34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21" customHeight="1">
      <c r="A136" s="5"/>
      <c r="B136" s="3"/>
      <c r="C136" s="5"/>
      <c r="D136" s="5"/>
      <c r="E136" s="5"/>
      <c r="F136" s="5"/>
      <c r="G136" s="5"/>
      <c r="H136" s="5"/>
      <c r="I136" s="34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21" customHeight="1">
      <c r="A137" s="5"/>
      <c r="B137" s="3"/>
      <c r="C137" s="5"/>
      <c r="D137" s="5"/>
      <c r="E137" s="5"/>
      <c r="F137" s="5"/>
      <c r="G137" s="5"/>
      <c r="H137" s="5"/>
      <c r="I137" s="34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21" customHeight="1">
      <c r="A138" s="5"/>
      <c r="B138" s="3"/>
      <c r="C138" s="5"/>
      <c r="D138" s="5"/>
      <c r="E138" s="5"/>
      <c r="F138" s="5"/>
      <c r="G138" s="5"/>
      <c r="H138" s="5"/>
      <c r="I138" s="34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21" customHeight="1">
      <c r="A139" s="5"/>
      <c r="B139" s="3"/>
      <c r="C139" s="5"/>
      <c r="D139" s="5"/>
      <c r="E139" s="5"/>
      <c r="F139" s="5"/>
      <c r="G139" s="5"/>
      <c r="H139" s="5"/>
      <c r="I139" s="34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21" customHeight="1">
      <c r="A140" s="5"/>
      <c r="B140" s="3"/>
      <c r="C140" s="5"/>
      <c r="D140" s="5"/>
      <c r="E140" s="5"/>
      <c r="F140" s="5"/>
      <c r="G140" s="5"/>
      <c r="H140" s="5"/>
      <c r="I140" s="34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21" customHeight="1">
      <c r="A141" s="5"/>
      <c r="B141" s="3"/>
      <c r="C141" s="5"/>
      <c r="D141" s="5"/>
      <c r="E141" s="5"/>
      <c r="F141" s="5"/>
      <c r="G141" s="5"/>
      <c r="H141" s="5"/>
      <c r="I141" s="34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21" customHeight="1">
      <c r="A142" s="5"/>
      <c r="B142" s="3"/>
      <c r="C142" s="5"/>
      <c r="D142" s="5"/>
      <c r="E142" s="5"/>
      <c r="F142" s="5"/>
      <c r="G142" s="5"/>
      <c r="H142" s="5"/>
      <c r="I142" s="34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21" customHeight="1">
      <c r="A143" s="5"/>
      <c r="B143" s="3"/>
      <c r="C143" s="5"/>
      <c r="D143" s="5"/>
      <c r="E143" s="5"/>
      <c r="F143" s="5"/>
      <c r="G143" s="5"/>
      <c r="H143" s="5"/>
      <c r="I143" s="34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21" customHeight="1">
      <c r="A144" s="5"/>
      <c r="B144" s="3"/>
      <c r="C144" s="5"/>
      <c r="D144" s="5"/>
      <c r="E144" s="5"/>
      <c r="F144" s="5"/>
      <c r="G144" s="5"/>
      <c r="H144" s="5"/>
      <c r="I144" s="34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21" customHeight="1">
      <c r="A145" s="5"/>
      <c r="B145" s="3"/>
      <c r="C145" s="5"/>
      <c r="D145" s="5"/>
      <c r="E145" s="5"/>
      <c r="F145" s="5"/>
      <c r="G145" s="5"/>
      <c r="H145" s="5"/>
      <c r="I145" s="34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21" customHeight="1">
      <c r="A146" s="5"/>
      <c r="B146" s="3"/>
      <c r="C146" s="5"/>
      <c r="D146" s="5"/>
      <c r="E146" s="5"/>
      <c r="F146" s="5"/>
      <c r="G146" s="5"/>
      <c r="H146" s="5"/>
      <c r="I146" s="34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21" customHeight="1">
      <c r="A147" s="5"/>
      <c r="B147" s="3"/>
      <c r="C147" s="5"/>
      <c r="D147" s="5"/>
      <c r="E147" s="5"/>
      <c r="F147" s="5"/>
      <c r="G147" s="5"/>
      <c r="H147" s="5"/>
      <c r="I147" s="34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21" customHeight="1">
      <c r="A148" s="5"/>
      <c r="B148" s="3"/>
      <c r="C148" s="5"/>
      <c r="D148" s="5"/>
      <c r="E148" s="5"/>
      <c r="F148" s="5"/>
      <c r="G148" s="5"/>
      <c r="H148" s="5"/>
      <c r="I148" s="34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21" customHeight="1">
      <c r="A149" s="5"/>
      <c r="B149" s="3"/>
      <c r="C149" s="5"/>
      <c r="D149" s="5"/>
      <c r="E149" s="5"/>
      <c r="F149" s="5"/>
      <c r="G149" s="5"/>
      <c r="H149" s="5"/>
      <c r="I149" s="34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21" customHeight="1">
      <c r="A150" s="5"/>
      <c r="B150" s="3"/>
      <c r="C150" s="5"/>
      <c r="D150" s="5"/>
      <c r="E150" s="5"/>
      <c r="F150" s="5"/>
      <c r="G150" s="5"/>
      <c r="H150" s="5"/>
      <c r="I150" s="34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21" customHeight="1">
      <c r="A151" s="5"/>
      <c r="B151" s="3"/>
      <c r="C151" s="5"/>
      <c r="D151" s="5"/>
      <c r="E151" s="5"/>
      <c r="F151" s="5"/>
      <c r="G151" s="5"/>
      <c r="H151" s="5"/>
      <c r="I151" s="34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21" customHeight="1">
      <c r="A152" s="5"/>
      <c r="B152" s="3"/>
      <c r="C152" s="5"/>
      <c r="D152" s="5"/>
      <c r="E152" s="5"/>
      <c r="F152" s="5"/>
      <c r="G152" s="5"/>
      <c r="H152" s="5"/>
      <c r="I152" s="34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21" customHeight="1">
      <c r="A153" s="5"/>
      <c r="B153" s="3"/>
      <c r="C153" s="5"/>
      <c r="D153" s="5"/>
      <c r="E153" s="5"/>
      <c r="F153" s="5"/>
      <c r="G153" s="5"/>
      <c r="H153" s="5"/>
      <c r="I153" s="34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21" customHeight="1">
      <c r="A154" s="5"/>
      <c r="B154" s="3"/>
      <c r="C154" s="5"/>
      <c r="D154" s="5"/>
      <c r="E154" s="5"/>
      <c r="F154" s="5"/>
      <c r="G154" s="5"/>
      <c r="H154" s="5"/>
      <c r="I154" s="34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21" customHeight="1">
      <c r="A155" s="5"/>
      <c r="B155" s="3"/>
      <c r="C155" s="5"/>
      <c r="D155" s="5"/>
      <c r="E155" s="5"/>
      <c r="F155" s="5"/>
      <c r="G155" s="5"/>
      <c r="H155" s="5"/>
      <c r="I155" s="34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21" customHeight="1">
      <c r="A156" s="5"/>
      <c r="B156" s="3"/>
      <c r="C156" s="5"/>
      <c r="D156" s="5"/>
      <c r="E156" s="5"/>
      <c r="F156" s="5"/>
      <c r="G156" s="5"/>
      <c r="H156" s="5"/>
      <c r="I156" s="34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21" customHeight="1">
      <c r="A157" s="5"/>
      <c r="B157" s="3"/>
      <c r="C157" s="5"/>
      <c r="D157" s="5"/>
      <c r="E157" s="5"/>
      <c r="F157" s="5"/>
      <c r="G157" s="5"/>
      <c r="H157" s="5"/>
      <c r="I157" s="34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21" customHeight="1">
      <c r="A158" s="5"/>
      <c r="B158" s="3"/>
      <c r="C158" s="5"/>
      <c r="D158" s="5"/>
      <c r="E158" s="5"/>
      <c r="F158" s="5"/>
      <c r="G158" s="5"/>
      <c r="H158" s="5"/>
      <c r="I158" s="34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21" customHeight="1">
      <c r="A159" s="5"/>
      <c r="B159" s="3"/>
      <c r="C159" s="5"/>
      <c r="D159" s="5"/>
      <c r="E159" s="5"/>
      <c r="F159" s="5"/>
      <c r="G159" s="5"/>
      <c r="H159" s="5"/>
      <c r="I159" s="34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21" customHeight="1">
      <c r="A160" s="5"/>
      <c r="B160" s="3"/>
      <c r="C160" s="5"/>
      <c r="D160" s="5"/>
      <c r="E160" s="5"/>
      <c r="F160" s="5"/>
      <c r="G160" s="5"/>
      <c r="H160" s="5"/>
      <c r="I160" s="34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21" customHeight="1">
      <c r="A161" s="5"/>
      <c r="B161" s="3"/>
      <c r="C161" s="5"/>
      <c r="D161" s="5"/>
      <c r="E161" s="5"/>
      <c r="F161" s="5"/>
      <c r="G161" s="5"/>
      <c r="H161" s="5"/>
      <c r="I161" s="34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21" customHeight="1">
      <c r="A162" s="5"/>
      <c r="B162" s="3"/>
      <c r="C162" s="5"/>
      <c r="D162" s="5"/>
      <c r="E162" s="5"/>
      <c r="F162" s="5"/>
      <c r="G162" s="5"/>
      <c r="H162" s="5"/>
      <c r="I162" s="34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21" customHeight="1">
      <c r="A163" s="5"/>
      <c r="B163" s="3"/>
      <c r="C163" s="5"/>
      <c r="D163" s="5"/>
      <c r="E163" s="5"/>
      <c r="F163" s="5"/>
      <c r="G163" s="5"/>
      <c r="H163" s="5"/>
      <c r="I163" s="34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21" customHeight="1">
      <c r="A164" s="5"/>
      <c r="B164" s="3"/>
      <c r="C164" s="5"/>
      <c r="D164" s="5"/>
      <c r="E164" s="5"/>
      <c r="F164" s="5"/>
      <c r="G164" s="5"/>
      <c r="H164" s="5"/>
      <c r="I164" s="34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21" customHeight="1">
      <c r="A165" s="5"/>
      <c r="B165" s="3"/>
      <c r="C165" s="5"/>
      <c r="D165" s="5"/>
      <c r="E165" s="5"/>
      <c r="F165" s="5"/>
      <c r="G165" s="5"/>
      <c r="H165" s="5"/>
      <c r="I165" s="34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21" customHeight="1">
      <c r="A166" s="5"/>
      <c r="B166" s="3"/>
      <c r="C166" s="5"/>
      <c r="D166" s="5"/>
      <c r="E166" s="5"/>
      <c r="F166" s="5"/>
      <c r="G166" s="5"/>
      <c r="H166" s="5"/>
      <c r="I166" s="34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21" customHeight="1">
      <c r="A167" s="5"/>
      <c r="B167" s="3"/>
      <c r="C167" s="5"/>
      <c r="D167" s="5"/>
      <c r="E167" s="5"/>
      <c r="F167" s="5"/>
      <c r="G167" s="5"/>
      <c r="H167" s="5"/>
      <c r="I167" s="34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21" customHeight="1">
      <c r="A168" s="5"/>
      <c r="B168" s="3"/>
      <c r="C168" s="5"/>
      <c r="D168" s="5"/>
      <c r="E168" s="5"/>
      <c r="F168" s="5"/>
      <c r="G168" s="5"/>
      <c r="H168" s="5"/>
      <c r="I168" s="34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21" customHeight="1">
      <c r="A169" s="5"/>
      <c r="B169" s="3"/>
      <c r="C169" s="5"/>
      <c r="D169" s="5"/>
      <c r="E169" s="5"/>
      <c r="F169" s="5"/>
      <c r="G169" s="5"/>
      <c r="H169" s="5"/>
      <c r="I169" s="34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21" customHeight="1">
      <c r="A170" s="5"/>
      <c r="B170" s="3"/>
      <c r="C170" s="5"/>
      <c r="D170" s="5"/>
      <c r="E170" s="5"/>
      <c r="F170" s="5"/>
      <c r="G170" s="5"/>
      <c r="H170" s="5"/>
      <c r="I170" s="34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21" customHeight="1">
      <c r="A171" s="5"/>
      <c r="B171" s="3"/>
      <c r="C171" s="5"/>
      <c r="D171" s="5"/>
      <c r="E171" s="5"/>
      <c r="F171" s="5"/>
      <c r="G171" s="5"/>
      <c r="H171" s="5"/>
      <c r="I171" s="34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21" customHeight="1">
      <c r="A172" s="5"/>
      <c r="B172" s="3"/>
      <c r="C172" s="5"/>
      <c r="D172" s="5"/>
      <c r="E172" s="5"/>
      <c r="F172" s="5"/>
      <c r="G172" s="5"/>
      <c r="H172" s="5"/>
      <c r="I172" s="34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21" customHeight="1">
      <c r="A173" s="5"/>
      <c r="B173" s="3"/>
      <c r="C173" s="5"/>
      <c r="D173" s="5"/>
      <c r="E173" s="5"/>
      <c r="F173" s="5"/>
      <c r="G173" s="5"/>
      <c r="H173" s="5"/>
      <c r="I173" s="34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21" customHeight="1">
      <c r="A174" s="5"/>
      <c r="B174" s="3"/>
      <c r="C174" s="5"/>
      <c r="D174" s="5"/>
      <c r="E174" s="5"/>
      <c r="F174" s="5"/>
      <c r="G174" s="5"/>
      <c r="H174" s="5"/>
      <c r="I174" s="34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21" customHeight="1">
      <c r="A175" s="5"/>
      <c r="B175" s="3"/>
      <c r="C175" s="5"/>
      <c r="D175" s="5"/>
      <c r="E175" s="5"/>
      <c r="F175" s="5"/>
      <c r="G175" s="5"/>
      <c r="H175" s="5"/>
      <c r="I175" s="34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21" customHeight="1">
      <c r="A176" s="5"/>
      <c r="B176" s="3"/>
      <c r="C176" s="5"/>
      <c r="D176" s="5"/>
      <c r="E176" s="5"/>
      <c r="F176" s="5"/>
      <c r="G176" s="5"/>
      <c r="H176" s="5"/>
      <c r="I176" s="34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21" customHeight="1">
      <c r="A177" s="5"/>
      <c r="B177" s="3"/>
      <c r="C177" s="5"/>
      <c r="D177" s="5"/>
      <c r="E177" s="5"/>
      <c r="F177" s="5"/>
      <c r="G177" s="5"/>
      <c r="H177" s="5"/>
      <c r="I177" s="34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21" customHeight="1">
      <c r="A178" s="5"/>
      <c r="B178" s="3"/>
      <c r="C178" s="5"/>
      <c r="D178" s="5"/>
      <c r="E178" s="5"/>
      <c r="F178" s="5"/>
      <c r="G178" s="5"/>
      <c r="H178" s="5"/>
      <c r="I178" s="34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21" customHeight="1">
      <c r="A179" s="5"/>
      <c r="B179" s="3"/>
      <c r="C179" s="5"/>
      <c r="D179" s="5"/>
      <c r="E179" s="5"/>
      <c r="F179" s="5"/>
      <c r="G179" s="5"/>
      <c r="H179" s="5"/>
      <c r="I179" s="34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21" customHeight="1">
      <c r="A180" s="5"/>
      <c r="B180" s="3"/>
      <c r="C180" s="5"/>
      <c r="D180" s="5"/>
      <c r="E180" s="5"/>
      <c r="F180" s="5"/>
      <c r="G180" s="5"/>
      <c r="H180" s="5"/>
      <c r="I180" s="34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21" customHeight="1">
      <c r="A181" s="5"/>
      <c r="B181" s="3"/>
      <c r="C181" s="5"/>
      <c r="D181" s="5"/>
      <c r="E181" s="5"/>
      <c r="F181" s="5"/>
      <c r="G181" s="5"/>
      <c r="H181" s="5"/>
      <c r="I181" s="34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21" customHeight="1">
      <c r="A182" s="5"/>
      <c r="B182" s="3"/>
      <c r="C182" s="5"/>
      <c r="D182" s="5"/>
      <c r="E182" s="5"/>
      <c r="F182" s="5"/>
      <c r="G182" s="5"/>
      <c r="H182" s="5"/>
      <c r="I182" s="34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21" customHeight="1">
      <c r="A183" s="5"/>
      <c r="B183" s="3"/>
      <c r="C183" s="5"/>
      <c r="D183" s="5"/>
      <c r="E183" s="5"/>
      <c r="F183" s="5"/>
      <c r="G183" s="5"/>
      <c r="H183" s="5"/>
      <c r="I183" s="34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21" customHeight="1">
      <c r="A184" s="5"/>
      <c r="B184" s="3"/>
      <c r="C184" s="5"/>
      <c r="D184" s="5"/>
      <c r="E184" s="5"/>
      <c r="F184" s="5"/>
      <c r="G184" s="5"/>
      <c r="H184" s="5"/>
      <c r="I184" s="34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21" customHeight="1">
      <c r="A185" s="5"/>
      <c r="B185" s="3"/>
      <c r="C185" s="5"/>
      <c r="D185" s="5"/>
      <c r="E185" s="5"/>
      <c r="F185" s="5"/>
      <c r="G185" s="5"/>
      <c r="H185" s="5"/>
      <c r="I185" s="34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21" customHeight="1">
      <c r="A186" s="5"/>
      <c r="B186" s="3"/>
      <c r="C186" s="5"/>
      <c r="D186" s="5"/>
      <c r="E186" s="5"/>
      <c r="F186" s="5"/>
      <c r="G186" s="5"/>
      <c r="H186" s="5"/>
      <c r="I186" s="34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21" customHeight="1">
      <c r="A187" s="5"/>
      <c r="B187" s="3"/>
      <c r="C187" s="5"/>
      <c r="D187" s="5"/>
      <c r="E187" s="5"/>
      <c r="F187" s="5"/>
      <c r="G187" s="5"/>
      <c r="H187" s="5"/>
      <c r="I187" s="34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21" customHeight="1">
      <c r="A188" s="5"/>
      <c r="B188" s="3"/>
      <c r="C188" s="5"/>
      <c r="D188" s="5"/>
      <c r="E188" s="5"/>
      <c r="F188" s="5"/>
      <c r="G188" s="5"/>
      <c r="H188" s="5"/>
      <c r="I188" s="34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21" customHeight="1">
      <c r="A189" s="5"/>
      <c r="B189" s="3"/>
      <c r="C189" s="5"/>
      <c r="D189" s="5"/>
      <c r="E189" s="5"/>
      <c r="F189" s="5"/>
      <c r="G189" s="5"/>
      <c r="H189" s="5"/>
      <c r="I189" s="34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21" customHeight="1">
      <c r="A190" s="5"/>
      <c r="B190" s="3"/>
      <c r="C190" s="5"/>
      <c r="D190" s="5"/>
      <c r="E190" s="5"/>
      <c r="F190" s="5"/>
      <c r="G190" s="5"/>
      <c r="H190" s="5"/>
      <c r="I190" s="34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21" customHeight="1">
      <c r="A191" s="5"/>
      <c r="B191" s="3"/>
      <c r="C191" s="5"/>
      <c r="D191" s="5"/>
      <c r="E191" s="5"/>
      <c r="F191" s="5"/>
      <c r="G191" s="5"/>
      <c r="H191" s="5"/>
      <c r="I191" s="34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21" customHeight="1">
      <c r="A192" s="5"/>
      <c r="B192" s="3"/>
      <c r="C192" s="5"/>
      <c r="D192" s="5"/>
      <c r="E192" s="5"/>
      <c r="F192" s="5"/>
      <c r="G192" s="5"/>
      <c r="H192" s="5"/>
      <c r="I192" s="34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21" customHeight="1">
      <c r="A193" s="5"/>
      <c r="B193" s="3"/>
      <c r="C193" s="5"/>
      <c r="D193" s="5"/>
      <c r="E193" s="5"/>
      <c r="F193" s="5"/>
      <c r="G193" s="5"/>
      <c r="H193" s="5"/>
      <c r="I193" s="34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21" customHeight="1">
      <c r="A194" s="5"/>
      <c r="B194" s="3"/>
      <c r="C194" s="5"/>
      <c r="D194" s="5"/>
      <c r="E194" s="5"/>
      <c r="F194" s="5"/>
      <c r="G194" s="5"/>
      <c r="H194" s="5"/>
      <c r="I194" s="34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21" customHeight="1">
      <c r="A195" s="5"/>
      <c r="B195" s="3"/>
      <c r="C195" s="5"/>
      <c r="D195" s="5"/>
      <c r="E195" s="5"/>
      <c r="F195" s="5"/>
      <c r="G195" s="5"/>
      <c r="H195" s="5"/>
      <c r="I195" s="34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21" customHeight="1">
      <c r="A196" s="5"/>
      <c r="B196" s="3"/>
      <c r="C196" s="5"/>
      <c r="D196" s="5"/>
      <c r="E196" s="5"/>
      <c r="F196" s="5"/>
      <c r="G196" s="5"/>
      <c r="H196" s="5"/>
      <c r="I196" s="34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21" customHeight="1">
      <c r="A197" s="5"/>
      <c r="B197" s="3"/>
      <c r="C197" s="5"/>
      <c r="D197" s="5"/>
      <c r="E197" s="5"/>
      <c r="F197" s="5"/>
      <c r="G197" s="5"/>
      <c r="H197" s="5"/>
      <c r="I197" s="34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21" customHeight="1">
      <c r="A198" s="5"/>
      <c r="B198" s="3"/>
      <c r="C198" s="5"/>
      <c r="D198" s="5"/>
      <c r="E198" s="5"/>
      <c r="F198" s="5"/>
      <c r="G198" s="5"/>
      <c r="H198" s="5"/>
      <c r="I198" s="34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21" customHeight="1">
      <c r="A199" s="5"/>
      <c r="B199" s="3"/>
      <c r="C199" s="5"/>
      <c r="D199" s="5"/>
      <c r="E199" s="5"/>
      <c r="F199" s="5"/>
      <c r="G199" s="5"/>
      <c r="H199" s="5"/>
      <c r="I199" s="34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21" customHeight="1">
      <c r="A200" s="5"/>
      <c r="B200" s="3"/>
      <c r="C200" s="5"/>
      <c r="D200" s="5"/>
      <c r="E200" s="5"/>
      <c r="F200" s="5"/>
      <c r="G200" s="5"/>
      <c r="H200" s="5"/>
      <c r="I200" s="34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21" customHeight="1">
      <c r="A201" s="5"/>
      <c r="B201" s="3"/>
      <c r="C201" s="5"/>
      <c r="D201" s="5"/>
      <c r="E201" s="5"/>
      <c r="F201" s="5"/>
      <c r="G201" s="5"/>
      <c r="H201" s="5"/>
      <c r="I201" s="34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21" customHeight="1">
      <c r="A202" s="5"/>
      <c r="B202" s="3"/>
      <c r="C202" s="5"/>
      <c r="D202" s="5"/>
      <c r="E202" s="5"/>
      <c r="F202" s="5"/>
      <c r="G202" s="5"/>
      <c r="H202" s="5"/>
      <c r="I202" s="34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21" customHeight="1">
      <c r="A203" s="5"/>
      <c r="B203" s="3"/>
      <c r="C203" s="5"/>
      <c r="D203" s="5"/>
      <c r="E203" s="5"/>
      <c r="F203" s="5"/>
      <c r="G203" s="5"/>
      <c r="H203" s="5"/>
      <c r="I203" s="34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21" customHeight="1">
      <c r="A204" s="5"/>
      <c r="B204" s="3"/>
      <c r="C204" s="5"/>
      <c r="D204" s="5"/>
      <c r="E204" s="5"/>
      <c r="F204" s="5"/>
      <c r="G204" s="5"/>
      <c r="H204" s="5"/>
      <c r="I204" s="34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21" customHeight="1">
      <c r="A205" s="5"/>
      <c r="B205" s="3"/>
      <c r="C205" s="5"/>
      <c r="D205" s="5"/>
      <c r="E205" s="5"/>
      <c r="F205" s="5"/>
      <c r="G205" s="5"/>
      <c r="H205" s="5"/>
      <c r="I205" s="34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21" customHeight="1">
      <c r="A206" s="5"/>
      <c r="B206" s="3"/>
      <c r="C206" s="5"/>
      <c r="D206" s="5"/>
      <c r="E206" s="5"/>
      <c r="F206" s="5"/>
      <c r="G206" s="5"/>
      <c r="H206" s="5"/>
      <c r="I206" s="34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21" customHeight="1">
      <c r="A207" s="5"/>
      <c r="B207" s="3"/>
      <c r="C207" s="5"/>
      <c r="D207" s="5"/>
      <c r="E207" s="5"/>
      <c r="F207" s="5"/>
      <c r="G207" s="5"/>
      <c r="H207" s="5"/>
      <c r="I207" s="34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21" customHeight="1">
      <c r="A208" s="5"/>
      <c r="B208" s="3"/>
      <c r="C208" s="5"/>
      <c r="D208" s="5"/>
      <c r="E208" s="5"/>
      <c r="F208" s="5"/>
      <c r="G208" s="5"/>
      <c r="H208" s="5"/>
      <c r="I208" s="34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21" customHeight="1">
      <c r="A209" s="5"/>
      <c r="B209" s="3"/>
      <c r="C209" s="5"/>
      <c r="D209" s="5"/>
      <c r="E209" s="5"/>
      <c r="F209" s="5"/>
      <c r="G209" s="5"/>
      <c r="H209" s="5"/>
      <c r="I209" s="34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21" customHeight="1">
      <c r="A210" s="5"/>
      <c r="B210" s="3"/>
      <c r="C210" s="5"/>
      <c r="D210" s="5"/>
      <c r="E210" s="5"/>
      <c r="F210" s="5"/>
      <c r="G210" s="5"/>
      <c r="H210" s="5"/>
      <c r="I210" s="34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21" customHeight="1">
      <c r="A211" s="5"/>
      <c r="B211" s="3"/>
      <c r="C211" s="5"/>
      <c r="D211" s="5"/>
      <c r="E211" s="5"/>
      <c r="F211" s="5"/>
      <c r="G211" s="5"/>
      <c r="H211" s="5"/>
      <c r="I211" s="34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21" customHeight="1">
      <c r="A212" s="5"/>
      <c r="B212" s="3"/>
      <c r="C212" s="5"/>
      <c r="D212" s="5"/>
      <c r="E212" s="5"/>
      <c r="F212" s="5"/>
      <c r="G212" s="5"/>
      <c r="H212" s="5"/>
      <c r="I212" s="34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21" customHeight="1">
      <c r="A213" s="5"/>
      <c r="B213" s="3"/>
      <c r="C213" s="5"/>
      <c r="D213" s="5"/>
      <c r="E213" s="5"/>
      <c r="F213" s="5"/>
      <c r="G213" s="5"/>
      <c r="H213" s="5"/>
      <c r="I213" s="34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21" customHeight="1">
      <c r="A214" s="5"/>
      <c r="B214" s="3"/>
      <c r="C214" s="5"/>
      <c r="D214" s="5"/>
      <c r="E214" s="5"/>
      <c r="F214" s="5"/>
      <c r="G214" s="5"/>
      <c r="H214" s="5"/>
      <c r="I214" s="34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21" customHeight="1">
      <c r="A215" s="5"/>
      <c r="B215" s="3"/>
      <c r="C215" s="5"/>
      <c r="D215" s="5"/>
      <c r="E215" s="5"/>
      <c r="F215" s="5"/>
      <c r="G215" s="5"/>
      <c r="H215" s="5"/>
      <c r="I215" s="34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21" customHeight="1">
      <c r="A216" s="5"/>
      <c r="B216" s="3"/>
      <c r="C216" s="5"/>
      <c r="D216" s="5"/>
      <c r="E216" s="5"/>
      <c r="F216" s="5"/>
      <c r="G216" s="5"/>
      <c r="H216" s="5"/>
      <c r="I216" s="34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21" customHeight="1">
      <c r="A217" s="5"/>
      <c r="B217" s="3"/>
      <c r="C217" s="5"/>
      <c r="D217" s="5"/>
      <c r="E217" s="5"/>
      <c r="F217" s="5"/>
      <c r="G217" s="5"/>
      <c r="H217" s="5"/>
      <c r="I217" s="34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21" customHeight="1">
      <c r="A218" s="5"/>
      <c r="B218" s="3"/>
      <c r="C218" s="5"/>
      <c r="D218" s="5"/>
      <c r="E218" s="5"/>
      <c r="F218" s="5"/>
      <c r="G218" s="5"/>
      <c r="H218" s="5"/>
      <c r="I218" s="34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21" customHeight="1">
      <c r="A219" s="5"/>
      <c r="B219" s="3"/>
      <c r="C219" s="5"/>
      <c r="D219" s="5"/>
      <c r="E219" s="5"/>
      <c r="F219" s="5"/>
      <c r="G219" s="5"/>
      <c r="H219" s="5"/>
      <c r="I219" s="34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21" customHeight="1">
      <c r="A220" s="5"/>
      <c r="B220" s="3"/>
      <c r="C220" s="5"/>
      <c r="D220" s="5"/>
      <c r="E220" s="5"/>
      <c r="F220" s="5"/>
      <c r="G220" s="5"/>
      <c r="H220" s="5"/>
      <c r="I220" s="34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21" customHeight="1">
      <c r="A221" s="5"/>
      <c r="B221" s="3"/>
      <c r="C221" s="5"/>
      <c r="D221" s="5"/>
      <c r="E221" s="5"/>
      <c r="F221" s="5"/>
      <c r="G221" s="5"/>
      <c r="H221" s="5"/>
      <c r="I221" s="34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21" customHeight="1">
      <c r="A222" s="5"/>
      <c r="B222" s="3"/>
      <c r="C222" s="5"/>
      <c r="D222" s="5"/>
      <c r="E222" s="5"/>
      <c r="F222" s="5"/>
      <c r="G222" s="5"/>
      <c r="H222" s="5"/>
      <c r="I222" s="34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21" customHeight="1">
      <c r="A223" s="5"/>
      <c r="B223" s="3"/>
      <c r="C223" s="5"/>
      <c r="D223" s="5"/>
      <c r="E223" s="5"/>
      <c r="F223" s="5"/>
      <c r="G223" s="5"/>
      <c r="H223" s="5"/>
      <c r="I223" s="34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21" customHeight="1">
      <c r="A224" s="5"/>
      <c r="B224" s="3"/>
      <c r="C224" s="5"/>
      <c r="D224" s="5"/>
      <c r="E224" s="5"/>
      <c r="F224" s="5"/>
      <c r="G224" s="5"/>
      <c r="H224" s="5"/>
      <c r="I224" s="34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21" customHeight="1">
      <c r="A225" s="5"/>
      <c r="B225" s="3"/>
      <c r="C225" s="5"/>
      <c r="D225" s="5"/>
      <c r="E225" s="5"/>
      <c r="F225" s="5"/>
      <c r="G225" s="5"/>
      <c r="H225" s="5"/>
      <c r="I225" s="34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21" customHeight="1">
      <c r="A226" s="5"/>
      <c r="B226" s="3"/>
      <c r="C226" s="5"/>
      <c r="D226" s="5"/>
      <c r="E226" s="5"/>
      <c r="F226" s="5"/>
      <c r="G226" s="5"/>
      <c r="H226" s="5"/>
      <c r="I226" s="34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21" customHeight="1">
      <c r="A227" s="5"/>
      <c r="B227" s="3"/>
      <c r="C227" s="5"/>
      <c r="D227" s="5"/>
      <c r="E227" s="5"/>
      <c r="F227" s="5"/>
      <c r="G227" s="5"/>
      <c r="H227" s="5"/>
      <c r="I227" s="34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21" customHeight="1">
      <c r="A228" s="5"/>
      <c r="B228" s="3"/>
      <c r="C228" s="5"/>
      <c r="D228" s="5"/>
      <c r="E228" s="5"/>
      <c r="F228" s="5"/>
      <c r="G228" s="5"/>
      <c r="H228" s="5"/>
      <c r="I228" s="34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21" customHeight="1">
      <c r="A229" s="5"/>
      <c r="B229" s="3"/>
      <c r="C229" s="5"/>
      <c r="D229" s="5"/>
      <c r="E229" s="5"/>
      <c r="F229" s="5"/>
      <c r="G229" s="5"/>
      <c r="H229" s="5"/>
      <c r="I229" s="34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21" customHeight="1">
      <c r="A230" s="5"/>
      <c r="B230" s="3"/>
      <c r="C230" s="5"/>
      <c r="D230" s="5"/>
      <c r="E230" s="5"/>
      <c r="F230" s="5"/>
      <c r="G230" s="5"/>
      <c r="H230" s="5"/>
      <c r="I230" s="34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21" customHeight="1">
      <c r="A231" s="5"/>
      <c r="B231" s="3"/>
      <c r="C231" s="5"/>
      <c r="D231" s="5"/>
      <c r="E231" s="5"/>
      <c r="F231" s="5"/>
      <c r="G231" s="5"/>
      <c r="H231" s="5"/>
      <c r="I231" s="34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21" customHeight="1">
      <c r="A232" s="5"/>
      <c r="B232" s="3"/>
      <c r="C232" s="5"/>
      <c r="D232" s="5"/>
      <c r="E232" s="5"/>
      <c r="F232" s="5"/>
      <c r="G232" s="5"/>
      <c r="H232" s="5"/>
      <c r="I232" s="34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21" customHeight="1">
      <c r="A233" s="5"/>
      <c r="B233" s="3"/>
      <c r="C233" s="5"/>
      <c r="D233" s="5"/>
      <c r="E233" s="5"/>
      <c r="F233" s="5"/>
      <c r="G233" s="5"/>
      <c r="H233" s="5"/>
      <c r="I233" s="34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21" customHeight="1">
      <c r="A234" s="5"/>
      <c r="B234" s="3"/>
      <c r="C234" s="5"/>
      <c r="D234" s="5"/>
      <c r="E234" s="5"/>
      <c r="F234" s="5"/>
      <c r="G234" s="5"/>
      <c r="H234" s="5"/>
      <c r="I234" s="34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21" customHeight="1">
      <c r="A235" s="5"/>
      <c r="B235" s="3"/>
      <c r="C235" s="5"/>
      <c r="D235" s="5"/>
      <c r="E235" s="5"/>
      <c r="F235" s="5"/>
      <c r="G235" s="5"/>
      <c r="H235" s="5"/>
      <c r="I235" s="34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21" customHeight="1">
      <c r="A236" s="5"/>
      <c r="B236" s="3"/>
      <c r="C236" s="5"/>
      <c r="D236" s="5"/>
      <c r="E236" s="5"/>
      <c r="F236" s="5"/>
      <c r="G236" s="5"/>
      <c r="H236" s="5"/>
      <c r="I236" s="34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21" customHeight="1">
      <c r="A237" s="5"/>
      <c r="B237" s="3"/>
      <c r="C237" s="5"/>
      <c r="D237" s="5"/>
      <c r="E237" s="5"/>
      <c r="F237" s="5"/>
      <c r="G237" s="5"/>
      <c r="H237" s="5"/>
      <c r="I237" s="34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21" customHeight="1">
      <c r="A238" s="5"/>
      <c r="B238" s="3"/>
      <c r="C238" s="5"/>
      <c r="D238" s="5"/>
      <c r="E238" s="5"/>
      <c r="F238" s="5"/>
      <c r="G238" s="5"/>
      <c r="H238" s="5"/>
      <c r="I238" s="34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21" customHeight="1">
      <c r="A239" s="5"/>
      <c r="B239" s="3"/>
      <c r="C239" s="5"/>
      <c r="D239" s="5"/>
      <c r="E239" s="5"/>
      <c r="F239" s="5"/>
      <c r="G239" s="5"/>
      <c r="H239" s="5"/>
      <c r="I239" s="34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21" customHeight="1">
      <c r="A240" s="5"/>
      <c r="B240" s="3"/>
      <c r="C240" s="5"/>
      <c r="D240" s="5"/>
      <c r="E240" s="5"/>
      <c r="F240" s="5"/>
      <c r="G240" s="5"/>
      <c r="H240" s="5"/>
      <c r="I240" s="34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21" customHeight="1">
      <c r="A241" s="5"/>
      <c r="B241" s="3"/>
      <c r="C241" s="5"/>
      <c r="D241" s="5"/>
      <c r="E241" s="5"/>
      <c r="F241" s="5"/>
      <c r="G241" s="5"/>
      <c r="H241" s="5"/>
      <c r="I241" s="34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21" customHeight="1">
      <c r="A242" s="5"/>
      <c r="B242" s="3"/>
      <c r="C242" s="5"/>
      <c r="D242" s="5"/>
      <c r="E242" s="5"/>
      <c r="F242" s="5"/>
      <c r="G242" s="5"/>
      <c r="H242" s="5"/>
      <c r="I242" s="34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21" customHeight="1">
      <c r="A243" s="5"/>
      <c r="B243" s="3"/>
      <c r="C243" s="5"/>
      <c r="D243" s="5"/>
      <c r="E243" s="5"/>
      <c r="F243" s="5"/>
      <c r="G243" s="5"/>
      <c r="H243" s="5"/>
      <c r="I243" s="34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21" customHeight="1">
      <c r="A244" s="5"/>
      <c r="B244" s="3"/>
      <c r="C244" s="5"/>
      <c r="D244" s="5"/>
      <c r="E244" s="5"/>
      <c r="F244" s="5"/>
      <c r="G244" s="5"/>
      <c r="H244" s="5"/>
      <c r="I244" s="34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21" customHeight="1">
      <c r="A245" s="5"/>
      <c r="B245" s="3"/>
      <c r="C245" s="5"/>
      <c r="D245" s="5"/>
      <c r="E245" s="5"/>
      <c r="F245" s="5"/>
      <c r="G245" s="5"/>
      <c r="H245" s="5"/>
      <c r="I245" s="34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21" customHeight="1">
      <c r="A246" s="5"/>
      <c r="B246" s="3"/>
      <c r="C246" s="5"/>
      <c r="D246" s="5"/>
      <c r="E246" s="5"/>
      <c r="F246" s="5"/>
      <c r="G246" s="5"/>
      <c r="H246" s="5"/>
      <c r="I246" s="34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21" customHeight="1">
      <c r="A247" s="5"/>
      <c r="B247" s="3"/>
      <c r="C247" s="5"/>
      <c r="D247" s="5"/>
      <c r="E247" s="5"/>
      <c r="F247" s="5"/>
      <c r="G247" s="5"/>
      <c r="H247" s="5"/>
      <c r="I247" s="34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21" customHeight="1">
      <c r="A248" s="5"/>
      <c r="B248" s="3"/>
      <c r="C248" s="5"/>
      <c r="D248" s="5"/>
      <c r="E248" s="5"/>
      <c r="F248" s="5"/>
      <c r="G248" s="5"/>
      <c r="H248" s="5"/>
      <c r="I248" s="34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21" customHeight="1">
      <c r="A249" s="5"/>
      <c r="B249" s="3"/>
      <c r="C249" s="5"/>
      <c r="D249" s="5"/>
      <c r="E249" s="5"/>
      <c r="F249" s="5"/>
      <c r="G249" s="5"/>
      <c r="H249" s="5"/>
      <c r="I249" s="34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21" customHeight="1">
      <c r="A250" s="5"/>
      <c r="B250" s="3"/>
      <c r="C250" s="5"/>
      <c r="D250" s="5"/>
      <c r="E250" s="5"/>
      <c r="F250" s="5"/>
      <c r="G250" s="5"/>
      <c r="H250" s="5"/>
      <c r="I250" s="34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21" customHeight="1">
      <c r="A251" s="5"/>
      <c r="B251" s="3"/>
      <c r="C251" s="5"/>
      <c r="D251" s="5"/>
      <c r="E251" s="5"/>
      <c r="F251" s="5"/>
      <c r="G251" s="5"/>
      <c r="H251" s="5"/>
      <c r="I251" s="34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21" customHeight="1">
      <c r="A252" s="5"/>
      <c r="B252" s="3"/>
      <c r="C252" s="5"/>
      <c r="D252" s="5"/>
      <c r="E252" s="5"/>
      <c r="F252" s="5"/>
      <c r="G252" s="5"/>
      <c r="H252" s="5"/>
      <c r="I252" s="34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21" customHeight="1">
      <c r="A253" s="5"/>
      <c r="B253" s="3"/>
      <c r="C253" s="5"/>
      <c r="D253" s="5"/>
      <c r="E253" s="5"/>
      <c r="F253" s="5"/>
      <c r="G253" s="5"/>
      <c r="H253" s="5"/>
      <c r="I253" s="34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21" customHeight="1">
      <c r="A254" s="5"/>
      <c r="B254" s="3"/>
      <c r="C254" s="5"/>
      <c r="D254" s="5"/>
      <c r="E254" s="5"/>
      <c r="F254" s="5"/>
      <c r="G254" s="5"/>
      <c r="H254" s="5"/>
      <c r="I254" s="34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21" customHeight="1">
      <c r="A255" s="5"/>
      <c r="B255" s="3"/>
      <c r="C255" s="5"/>
      <c r="D255" s="5"/>
      <c r="E255" s="5"/>
      <c r="F255" s="5"/>
      <c r="G255" s="5"/>
      <c r="H255" s="5"/>
      <c r="I255" s="34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21" customHeight="1">
      <c r="A256" s="5"/>
      <c r="B256" s="3"/>
      <c r="C256" s="5"/>
      <c r="D256" s="5"/>
      <c r="E256" s="5"/>
      <c r="F256" s="5"/>
      <c r="G256" s="5"/>
      <c r="H256" s="5"/>
      <c r="I256" s="34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21" customHeight="1">
      <c r="A257" s="5"/>
      <c r="B257" s="3"/>
      <c r="C257" s="5"/>
      <c r="D257" s="5"/>
      <c r="E257" s="5"/>
      <c r="F257" s="5"/>
      <c r="G257" s="5"/>
      <c r="H257" s="5"/>
      <c r="I257" s="34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21" customHeight="1">
      <c r="A258" s="5"/>
      <c r="B258" s="3"/>
      <c r="C258" s="5"/>
      <c r="D258" s="5"/>
      <c r="E258" s="5"/>
      <c r="F258" s="5"/>
      <c r="G258" s="5"/>
      <c r="H258" s="5"/>
      <c r="I258" s="34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21" customHeight="1">
      <c r="A259" s="5"/>
      <c r="B259" s="3"/>
      <c r="C259" s="5"/>
      <c r="D259" s="5"/>
      <c r="E259" s="5"/>
      <c r="F259" s="5"/>
      <c r="G259" s="5"/>
      <c r="H259" s="5"/>
      <c r="I259" s="34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21" customHeight="1">
      <c r="A260" s="5"/>
      <c r="B260" s="3"/>
      <c r="C260" s="5"/>
      <c r="D260" s="5"/>
      <c r="E260" s="5"/>
      <c r="F260" s="5"/>
      <c r="G260" s="5"/>
      <c r="H260" s="5"/>
      <c r="I260" s="34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21" customHeight="1">
      <c r="A261" s="5"/>
      <c r="B261" s="3"/>
      <c r="C261" s="5"/>
      <c r="D261" s="5"/>
      <c r="E261" s="5"/>
      <c r="F261" s="5"/>
      <c r="G261" s="5"/>
      <c r="H261" s="5"/>
      <c r="I261" s="34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21" customHeight="1">
      <c r="A262" s="5"/>
      <c r="B262" s="3"/>
      <c r="C262" s="5"/>
      <c r="D262" s="5"/>
      <c r="E262" s="5"/>
      <c r="F262" s="5"/>
      <c r="G262" s="5"/>
      <c r="H262" s="5"/>
      <c r="I262" s="34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21" customHeight="1">
      <c r="A263" s="5"/>
      <c r="B263" s="3"/>
      <c r="C263" s="5"/>
      <c r="D263" s="5"/>
      <c r="E263" s="5"/>
      <c r="F263" s="5"/>
      <c r="G263" s="5"/>
      <c r="H263" s="5"/>
      <c r="I263" s="34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21" customHeight="1">
      <c r="A264" s="5"/>
      <c r="B264" s="3"/>
      <c r="C264" s="5"/>
      <c r="D264" s="5"/>
      <c r="E264" s="5"/>
      <c r="F264" s="5"/>
      <c r="G264" s="5"/>
      <c r="H264" s="5"/>
      <c r="I264" s="34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21" customHeight="1">
      <c r="A265" s="5"/>
      <c r="B265" s="3"/>
      <c r="C265" s="5"/>
      <c r="D265" s="5"/>
      <c r="E265" s="5"/>
      <c r="F265" s="5"/>
      <c r="G265" s="5"/>
      <c r="H265" s="5"/>
      <c r="I265" s="34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21" customHeight="1">
      <c r="A266" s="5"/>
      <c r="B266" s="3"/>
      <c r="C266" s="5"/>
      <c r="D266" s="5"/>
      <c r="E266" s="5"/>
      <c r="F266" s="5"/>
      <c r="G266" s="5"/>
      <c r="H266" s="5"/>
      <c r="I266" s="34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21" customHeight="1">
      <c r="A267" s="5"/>
      <c r="B267" s="3"/>
      <c r="C267" s="5"/>
      <c r="D267" s="5"/>
      <c r="E267" s="5"/>
      <c r="F267" s="5"/>
      <c r="G267" s="5"/>
      <c r="H267" s="5"/>
      <c r="I267" s="34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21" customHeight="1">
      <c r="A268" s="5"/>
      <c r="B268" s="3"/>
      <c r="C268" s="5"/>
      <c r="D268" s="5"/>
      <c r="E268" s="5"/>
      <c r="F268" s="5"/>
      <c r="G268" s="5"/>
      <c r="H268" s="5"/>
      <c r="I268" s="34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21" customHeight="1">
      <c r="A269" s="5"/>
      <c r="B269" s="3"/>
      <c r="C269" s="5"/>
      <c r="D269" s="5"/>
      <c r="E269" s="5"/>
      <c r="F269" s="5"/>
      <c r="G269" s="5"/>
      <c r="H269" s="5"/>
      <c r="I269" s="34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21" customHeight="1">
      <c r="A270" s="5"/>
      <c r="B270" s="3"/>
      <c r="C270" s="5"/>
      <c r="D270" s="5"/>
      <c r="E270" s="5"/>
      <c r="F270" s="5"/>
      <c r="G270" s="5"/>
      <c r="H270" s="5"/>
      <c r="I270" s="34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21" customHeight="1">
      <c r="A271" s="5"/>
      <c r="B271" s="3"/>
      <c r="C271" s="5"/>
      <c r="D271" s="5"/>
      <c r="E271" s="5"/>
      <c r="F271" s="5"/>
      <c r="G271" s="5"/>
      <c r="H271" s="5"/>
      <c r="I271" s="34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21" customHeight="1">
      <c r="A272" s="5"/>
      <c r="B272" s="3"/>
      <c r="C272" s="5"/>
      <c r="D272" s="5"/>
      <c r="E272" s="5"/>
      <c r="F272" s="5"/>
      <c r="G272" s="5"/>
      <c r="H272" s="5"/>
      <c r="I272" s="34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21" customHeight="1">
      <c r="A273" s="5"/>
      <c r="B273" s="3"/>
      <c r="C273" s="5"/>
      <c r="D273" s="5"/>
      <c r="E273" s="5"/>
      <c r="F273" s="5"/>
      <c r="G273" s="5"/>
      <c r="H273" s="5"/>
      <c r="I273" s="34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21" customHeight="1">
      <c r="A274" s="5"/>
      <c r="B274" s="3"/>
      <c r="C274" s="5"/>
      <c r="D274" s="5"/>
      <c r="E274" s="5"/>
      <c r="F274" s="5"/>
      <c r="G274" s="5"/>
      <c r="H274" s="5"/>
      <c r="I274" s="34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21" customHeight="1">
      <c r="A275" s="5"/>
      <c r="B275" s="3"/>
      <c r="C275" s="5"/>
      <c r="D275" s="5"/>
      <c r="E275" s="5"/>
      <c r="F275" s="5"/>
      <c r="G275" s="5"/>
      <c r="H275" s="5"/>
      <c r="I275" s="34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21" customHeight="1">
      <c r="A276" s="5"/>
      <c r="B276" s="3"/>
      <c r="C276" s="5"/>
      <c r="D276" s="5"/>
      <c r="E276" s="5"/>
      <c r="F276" s="5"/>
      <c r="G276" s="5"/>
      <c r="H276" s="5"/>
      <c r="I276" s="34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21" customHeight="1">
      <c r="A277" s="5"/>
      <c r="B277" s="3"/>
      <c r="C277" s="5"/>
      <c r="D277" s="5"/>
      <c r="E277" s="5"/>
      <c r="F277" s="5"/>
      <c r="G277" s="5"/>
      <c r="H277" s="5"/>
      <c r="I277" s="34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21" customHeight="1">
      <c r="A278" s="5"/>
      <c r="B278" s="3"/>
      <c r="C278" s="5"/>
      <c r="D278" s="5"/>
      <c r="E278" s="5"/>
      <c r="F278" s="5"/>
      <c r="G278" s="5"/>
      <c r="H278" s="5"/>
      <c r="I278" s="34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21" customHeight="1">
      <c r="A279" s="5"/>
      <c r="B279" s="3"/>
      <c r="C279" s="5"/>
      <c r="D279" s="5"/>
      <c r="E279" s="5"/>
      <c r="F279" s="5"/>
      <c r="G279" s="5"/>
      <c r="H279" s="5"/>
      <c r="I279" s="34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21" customHeight="1">
      <c r="A280" s="5"/>
      <c r="B280" s="3"/>
      <c r="C280" s="5"/>
      <c r="D280" s="5"/>
      <c r="E280" s="5"/>
      <c r="F280" s="5"/>
      <c r="G280" s="5"/>
      <c r="H280" s="5"/>
      <c r="I280" s="34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21" customHeight="1">
      <c r="A281" s="5"/>
      <c r="B281" s="3"/>
      <c r="C281" s="5"/>
      <c r="D281" s="5"/>
      <c r="E281" s="5"/>
      <c r="F281" s="5"/>
      <c r="G281" s="5"/>
      <c r="H281" s="5"/>
      <c r="I281" s="34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21" customHeight="1">
      <c r="A282" s="5"/>
      <c r="B282" s="3"/>
      <c r="C282" s="5"/>
      <c r="D282" s="5"/>
      <c r="E282" s="5"/>
      <c r="F282" s="5"/>
      <c r="G282" s="5"/>
      <c r="H282" s="5"/>
      <c r="I282" s="34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21" customHeight="1">
      <c r="A283" s="5"/>
      <c r="B283" s="3"/>
      <c r="C283" s="5"/>
      <c r="D283" s="5"/>
      <c r="E283" s="5"/>
      <c r="F283" s="5"/>
      <c r="G283" s="5"/>
      <c r="H283" s="5"/>
      <c r="I283" s="34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21" customHeight="1">
      <c r="A284" s="5"/>
      <c r="B284" s="3"/>
      <c r="C284" s="5"/>
      <c r="D284" s="5"/>
      <c r="E284" s="5"/>
      <c r="F284" s="5"/>
      <c r="G284" s="5"/>
      <c r="H284" s="5"/>
      <c r="I284" s="34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21" customHeight="1">
      <c r="A285" s="5"/>
      <c r="B285" s="3"/>
      <c r="C285" s="5"/>
      <c r="D285" s="5"/>
      <c r="E285" s="5"/>
      <c r="F285" s="5"/>
      <c r="G285" s="5"/>
      <c r="H285" s="5"/>
      <c r="I285" s="34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21" customHeight="1">
      <c r="A286" s="5"/>
      <c r="B286" s="3"/>
      <c r="C286" s="5"/>
      <c r="D286" s="5"/>
      <c r="E286" s="5"/>
      <c r="F286" s="5"/>
      <c r="G286" s="5"/>
      <c r="H286" s="5"/>
      <c r="I286" s="34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21" customHeight="1">
      <c r="A287" s="5"/>
      <c r="B287" s="3"/>
      <c r="C287" s="5"/>
      <c r="D287" s="5"/>
      <c r="E287" s="5"/>
      <c r="F287" s="5"/>
      <c r="G287" s="5"/>
      <c r="H287" s="5"/>
      <c r="I287" s="34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21" customHeight="1">
      <c r="A288" s="5"/>
      <c r="B288" s="3"/>
      <c r="C288" s="5"/>
      <c r="D288" s="5"/>
      <c r="E288" s="5"/>
      <c r="F288" s="5"/>
      <c r="G288" s="5"/>
      <c r="H288" s="5"/>
      <c r="I288" s="34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21" customHeight="1">
      <c r="A289" s="5"/>
      <c r="B289" s="3"/>
      <c r="C289" s="5"/>
      <c r="D289" s="5"/>
      <c r="E289" s="5"/>
      <c r="F289" s="5"/>
      <c r="G289" s="5"/>
      <c r="H289" s="5"/>
      <c r="I289" s="34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21" customHeight="1">
      <c r="A290" s="5"/>
      <c r="B290" s="3"/>
      <c r="C290" s="5"/>
      <c r="D290" s="5"/>
      <c r="E290" s="5"/>
      <c r="F290" s="5"/>
      <c r="G290" s="5"/>
      <c r="H290" s="5"/>
      <c r="I290" s="34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21" customHeight="1">
      <c r="A291" s="5"/>
      <c r="B291" s="3"/>
      <c r="C291" s="5"/>
      <c r="D291" s="5"/>
      <c r="E291" s="5"/>
      <c r="F291" s="5"/>
      <c r="G291" s="5"/>
      <c r="H291" s="5"/>
      <c r="I291" s="34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21" customHeight="1">
      <c r="A292" s="5"/>
      <c r="B292" s="3"/>
      <c r="C292" s="5"/>
      <c r="D292" s="5"/>
      <c r="E292" s="5"/>
      <c r="F292" s="5"/>
      <c r="G292" s="5"/>
      <c r="H292" s="5"/>
      <c r="I292" s="34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21" customHeight="1">
      <c r="A293" s="5"/>
      <c r="B293" s="3"/>
      <c r="C293" s="5"/>
      <c r="D293" s="5"/>
      <c r="E293" s="5"/>
      <c r="F293" s="5"/>
      <c r="G293" s="5"/>
      <c r="H293" s="5"/>
      <c r="I293" s="34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21" customHeight="1">
      <c r="A294" s="5"/>
      <c r="B294" s="3"/>
      <c r="C294" s="5"/>
      <c r="D294" s="5"/>
      <c r="E294" s="5"/>
      <c r="F294" s="5"/>
      <c r="G294" s="5"/>
      <c r="H294" s="5"/>
      <c r="I294" s="34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21" customHeight="1">
      <c r="A295" s="5"/>
      <c r="B295" s="3"/>
      <c r="C295" s="5"/>
      <c r="D295" s="5"/>
      <c r="E295" s="5"/>
      <c r="F295" s="5"/>
      <c r="G295" s="5"/>
      <c r="H295" s="5"/>
      <c r="I295" s="34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21" customHeight="1">
      <c r="A296" s="5"/>
      <c r="B296" s="3"/>
      <c r="C296" s="5"/>
      <c r="D296" s="5"/>
      <c r="E296" s="5"/>
      <c r="F296" s="5"/>
      <c r="G296" s="5"/>
      <c r="H296" s="5"/>
      <c r="I296" s="34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21" customHeight="1">
      <c r="A297" s="5"/>
      <c r="B297" s="3"/>
      <c r="C297" s="5"/>
      <c r="D297" s="5"/>
      <c r="E297" s="5"/>
      <c r="F297" s="5"/>
      <c r="G297" s="5"/>
      <c r="H297" s="5"/>
      <c r="I297" s="34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21" customHeight="1">
      <c r="A298" s="5"/>
      <c r="B298" s="3"/>
      <c r="C298" s="5"/>
      <c r="D298" s="5"/>
      <c r="E298" s="5"/>
      <c r="F298" s="5"/>
      <c r="G298" s="5"/>
      <c r="H298" s="5"/>
      <c r="I298" s="34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21" customHeight="1">
      <c r="A299" s="5"/>
      <c r="B299" s="3"/>
      <c r="C299" s="5"/>
      <c r="D299" s="5"/>
      <c r="E299" s="5"/>
      <c r="F299" s="5"/>
      <c r="G299" s="5"/>
      <c r="H299" s="5"/>
      <c r="I299" s="34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21" customHeight="1">
      <c r="A300" s="5"/>
      <c r="B300" s="3"/>
      <c r="C300" s="5"/>
      <c r="D300" s="5"/>
      <c r="E300" s="5"/>
      <c r="F300" s="5"/>
      <c r="G300" s="5"/>
      <c r="H300" s="5"/>
      <c r="I300" s="34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21" customHeight="1">
      <c r="A301" s="5"/>
      <c r="B301" s="3"/>
      <c r="C301" s="5"/>
      <c r="D301" s="5"/>
      <c r="E301" s="5"/>
      <c r="F301" s="5"/>
      <c r="G301" s="5"/>
      <c r="H301" s="5"/>
      <c r="I301" s="34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21" customHeight="1">
      <c r="A302" s="5"/>
      <c r="B302" s="3"/>
      <c r="C302" s="5"/>
      <c r="D302" s="5"/>
      <c r="E302" s="5"/>
      <c r="F302" s="5"/>
      <c r="G302" s="5"/>
      <c r="H302" s="5"/>
      <c r="I302" s="34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21" customHeight="1">
      <c r="A303" s="5"/>
      <c r="B303" s="3"/>
      <c r="C303" s="5"/>
      <c r="D303" s="5"/>
      <c r="E303" s="5"/>
      <c r="F303" s="5"/>
      <c r="G303" s="5"/>
      <c r="H303" s="5"/>
      <c r="I303" s="34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21" customHeight="1">
      <c r="A304" s="5"/>
      <c r="B304" s="3"/>
      <c r="C304" s="5"/>
      <c r="D304" s="5"/>
      <c r="E304" s="5"/>
      <c r="F304" s="5"/>
      <c r="G304" s="5"/>
      <c r="H304" s="5"/>
      <c r="I304" s="34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21" customHeight="1">
      <c r="A305" s="5"/>
      <c r="B305" s="3"/>
      <c r="C305" s="5"/>
      <c r="D305" s="5"/>
      <c r="E305" s="5"/>
      <c r="F305" s="5"/>
      <c r="G305" s="5"/>
      <c r="H305" s="5"/>
      <c r="I305" s="34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21" customHeight="1">
      <c r="A306" s="5"/>
      <c r="B306" s="3"/>
      <c r="C306" s="5"/>
      <c r="D306" s="5"/>
      <c r="E306" s="5"/>
      <c r="F306" s="5"/>
      <c r="G306" s="5"/>
      <c r="H306" s="5"/>
      <c r="I306" s="34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21" customHeight="1">
      <c r="A307" s="5"/>
      <c r="B307" s="3"/>
      <c r="C307" s="5"/>
      <c r="D307" s="5"/>
      <c r="E307" s="5"/>
      <c r="F307" s="5"/>
      <c r="G307" s="5"/>
      <c r="H307" s="5"/>
      <c r="I307" s="34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21" customHeight="1">
      <c r="A308" s="5"/>
      <c r="B308" s="3"/>
      <c r="C308" s="5"/>
      <c r="D308" s="5"/>
      <c r="E308" s="5"/>
      <c r="F308" s="5"/>
      <c r="G308" s="5"/>
      <c r="H308" s="5"/>
      <c r="I308" s="34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21" customHeight="1">
      <c r="A309" s="5"/>
      <c r="B309" s="3"/>
      <c r="C309" s="5"/>
      <c r="D309" s="5"/>
      <c r="E309" s="5"/>
      <c r="F309" s="5"/>
      <c r="G309" s="5"/>
      <c r="H309" s="5"/>
      <c r="I309" s="34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21" customHeight="1">
      <c r="A310" s="5"/>
      <c r="B310" s="3"/>
      <c r="C310" s="5"/>
      <c r="D310" s="5"/>
      <c r="E310" s="5"/>
      <c r="F310" s="5"/>
      <c r="G310" s="5"/>
      <c r="H310" s="5"/>
      <c r="I310" s="34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21" customHeight="1">
      <c r="A311" s="5"/>
      <c r="B311" s="3"/>
      <c r="C311" s="5"/>
      <c r="D311" s="5"/>
      <c r="E311" s="5"/>
      <c r="F311" s="5"/>
      <c r="G311" s="5"/>
      <c r="H311" s="5"/>
      <c r="I311" s="34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21" customHeight="1">
      <c r="A312" s="5"/>
      <c r="B312" s="3"/>
      <c r="C312" s="5"/>
      <c r="D312" s="5"/>
      <c r="E312" s="5"/>
      <c r="F312" s="5"/>
      <c r="G312" s="5"/>
      <c r="H312" s="5"/>
      <c r="I312" s="34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21" customHeight="1">
      <c r="A313" s="5"/>
      <c r="B313" s="3"/>
      <c r="C313" s="5"/>
      <c r="D313" s="5"/>
      <c r="E313" s="5"/>
      <c r="F313" s="5"/>
      <c r="G313" s="5"/>
      <c r="H313" s="5"/>
      <c r="I313" s="34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21" customHeight="1">
      <c r="A314" s="5"/>
      <c r="B314" s="3"/>
      <c r="C314" s="5"/>
      <c r="D314" s="5"/>
      <c r="E314" s="5"/>
      <c r="F314" s="5"/>
      <c r="G314" s="5"/>
      <c r="H314" s="5"/>
      <c r="I314" s="34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21" customHeight="1">
      <c r="A315" s="5"/>
      <c r="B315" s="3"/>
      <c r="C315" s="5"/>
      <c r="D315" s="5"/>
      <c r="E315" s="5"/>
      <c r="F315" s="5"/>
      <c r="G315" s="5"/>
      <c r="H315" s="5"/>
      <c r="I315" s="34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21" customHeight="1">
      <c r="A316" s="5"/>
      <c r="B316" s="3"/>
      <c r="C316" s="5"/>
      <c r="D316" s="5"/>
      <c r="E316" s="5"/>
      <c r="F316" s="5"/>
      <c r="G316" s="5"/>
      <c r="H316" s="5"/>
      <c r="I316" s="34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21" customHeight="1">
      <c r="A317" s="5"/>
      <c r="B317" s="3"/>
      <c r="C317" s="5"/>
      <c r="D317" s="5"/>
      <c r="E317" s="5"/>
      <c r="F317" s="5"/>
      <c r="G317" s="5"/>
      <c r="H317" s="5"/>
      <c r="I317" s="34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21" customHeight="1">
      <c r="A318" s="5"/>
      <c r="B318" s="3"/>
      <c r="C318" s="5"/>
      <c r="D318" s="5"/>
      <c r="E318" s="5"/>
      <c r="F318" s="5"/>
      <c r="G318" s="5"/>
      <c r="H318" s="5"/>
      <c r="I318" s="34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21" customHeight="1">
      <c r="A319" s="5"/>
      <c r="B319" s="3"/>
      <c r="C319" s="5"/>
      <c r="D319" s="5"/>
      <c r="E319" s="5"/>
      <c r="F319" s="5"/>
      <c r="G319" s="5"/>
      <c r="H319" s="5"/>
      <c r="I319" s="34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21" customHeight="1">
      <c r="A320" s="5"/>
      <c r="B320" s="3"/>
      <c r="C320" s="5"/>
      <c r="D320" s="5"/>
      <c r="E320" s="5"/>
      <c r="F320" s="5"/>
      <c r="G320" s="5"/>
      <c r="H320" s="5"/>
      <c r="I320" s="34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21" customHeight="1">
      <c r="A321" s="5"/>
      <c r="B321" s="3"/>
      <c r="C321" s="5"/>
      <c r="D321" s="5"/>
      <c r="E321" s="5"/>
      <c r="F321" s="5"/>
      <c r="G321" s="5"/>
      <c r="H321" s="5"/>
      <c r="I321" s="34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21" customHeight="1">
      <c r="A322" s="5"/>
      <c r="B322" s="3"/>
      <c r="C322" s="5"/>
      <c r="D322" s="5"/>
      <c r="E322" s="5"/>
      <c r="F322" s="5"/>
      <c r="G322" s="5"/>
      <c r="H322" s="5"/>
      <c r="I322" s="34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21" customHeight="1">
      <c r="A323" s="5"/>
      <c r="B323" s="3"/>
      <c r="C323" s="5"/>
      <c r="D323" s="5"/>
      <c r="E323" s="5"/>
      <c r="F323" s="5"/>
      <c r="G323" s="5"/>
      <c r="H323" s="5"/>
      <c r="I323" s="34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21" customHeight="1">
      <c r="A324" s="5"/>
      <c r="B324" s="3"/>
      <c r="C324" s="5"/>
      <c r="D324" s="5"/>
      <c r="E324" s="5"/>
      <c r="F324" s="5"/>
      <c r="G324" s="5"/>
      <c r="H324" s="5"/>
      <c r="I324" s="34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21" customHeight="1">
      <c r="A325" s="5"/>
      <c r="B325" s="3"/>
      <c r="C325" s="5"/>
      <c r="D325" s="5"/>
      <c r="E325" s="5"/>
      <c r="F325" s="5"/>
      <c r="G325" s="5"/>
      <c r="H325" s="5"/>
      <c r="I325" s="34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21" customHeight="1">
      <c r="A326" s="5"/>
      <c r="B326" s="3"/>
      <c r="C326" s="5"/>
      <c r="D326" s="5"/>
      <c r="E326" s="5"/>
      <c r="F326" s="5"/>
      <c r="G326" s="5"/>
      <c r="H326" s="5"/>
      <c r="I326" s="34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21" customHeight="1">
      <c r="A327" s="5"/>
      <c r="B327" s="3"/>
      <c r="C327" s="5"/>
      <c r="D327" s="5"/>
      <c r="E327" s="5"/>
      <c r="F327" s="5"/>
      <c r="G327" s="5"/>
      <c r="H327" s="5"/>
      <c r="I327" s="34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21" customHeight="1">
      <c r="A328" s="5"/>
      <c r="B328" s="3"/>
      <c r="C328" s="5"/>
      <c r="D328" s="5"/>
      <c r="E328" s="5"/>
      <c r="F328" s="5"/>
      <c r="G328" s="5"/>
      <c r="H328" s="5"/>
      <c r="I328" s="34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21" customHeight="1">
      <c r="A329" s="5"/>
      <c r="B329" s="3"/>
      <c r="C329" s="5"/>
      <c r="D329" s="5"/>
      <c r="E329" s="5"/>
      <c r="F329" s="5"/>
      <c r="G329" s="5"/>
      <c r="H329" s="5"/>
      <c r="I329" s="34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21" customHeight="1">
      <c r="A330" s="5"/>
      <c r="B330" s="3"/>
      <c r="C330" s="5"/>
      <c r="D330" s="5"/>
      <c r="E330" s="5"/>
      <c r="F330" s="5"/>
      <c r="G330" s="5"/>
      <c r="H330" s="5"/>
      <c r="I330" s="34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21" customHeight="1">
      <c r="A331" s="5"/>
      <c r="B331" s="3"/>
      <c r="C331" s="5"/>
      <c r="D331" s="5"/>
      <c r="E331" s="5"/>
      <c r="F331" s="5"/>
      <c r="G331" s="5"/>
      <c r="H331" s="5"/>
      <c r="I331" s="34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21" customHeight="1">
      <c r="A332" s="5"/>
      <c r="B332" s="3"/>
      <c r="C332" s="5"/>
      <c r="D332" s="5"/>
      <c r="E332" s="5"/>
      <c r="F332" s="5"/>
      <c r="G332" s="5"/>
      <c r="H332" s="5"/>
      <c r="I332" s="34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21" customHeight="1">
      <c r="A333" s="5"/>
      <c r="B333" s="3"/>
      <c r="C333" s="5"/>
      <c r="D333" s="5"/>
      <c r="E333" s="5"/>
      <c r="F333" s="5"/>
      <c r="G333" s="5"/>
      <c r="H333" s="5"/>
      <c r="I333" s="34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21" customHeight="1">
      <c r="A334" s="5"/>
      <c r="B334" s="3"/>
      <c r="C334" s="5"/>
      <c r="D334" s="5"/>
      <c r="E334" s="5"/>
      <c r="F334" s="5"/>
      <c r="G334" s="5"/>
      <c r="H334" s="5"/>
      <c r="I334" s="34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21" customHeight="1">
      <c r="A335" s="5"/>
      <c r="B335" s="3"/>
      <c r="C335" s="5"/>
      <c r="D335" s="5"/>
      <c r="E335" s="5"/>
      <c r="F335" s="5"/>
      <c r="G335" s="5"/>
      <c r="H335" s="5"/>
      <c r="I335" s="34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21" customHeight="1">
      <c r="A336" s="5"/>
      <c r="B336" s="3"/>
      <c r="C336" s="5"/>
      <c r="D336" s="5"/>
      <c r="E336" s="5"/>
      <c r="F336" s="5"/>
      <c r="G336" s="5"/>
      <c r="H336" s="5"/>
      <c r="I336" s="34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21" customHeight="1">
      <c r="A337" s="5"/>
      <c r="B337" s="3"/>
      <c r="C337" s="5"/>
      <c r="D337" s="5"/>
      <c r="E337" s="5"/>
      <c r="F337" s="5"/>
      <c r="G337" s="5"/>
      <c r="H337" s="5"/>
      <c r="I337" s="34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21" customHeight="1">
      <c r="A338" s="5"/>
      <c r="B338" s="3"/>
      <c r="C338" s="5"/>
      <c r="D338" s="5"/>
      <c r="E338" s="5"/>
      <c r="F338" s="5"/>
      <c r="G338" s="5"/>
      <c r="H338" s="5"/>
      <c r="I338" s="34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21" customHeight="1">
      <c r="A339" s="5"/>
      <c r="B339" s="3"/>
      <c r="C339" s="5"/>
      <c r="D339" s="5"/>
      <c r="E339" s="5"/>
      <c r="F339" s="5"/>
      <c r="G339" s="5"/>
      <c r="H339" s="5"/>
      <c r="I339" s="34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21" customHeight="1">
      <c r="A340" s="5"/>
      <c r="B340" s="3"/>
      <c r="C340" s="5"/>
      <c r="D340" s="5"/>
      <c r="E340" s="5"/>
      <c r="F340" s="5"/>
      <c r="G340" s="5"/>
      <c r="H340" s="5"/>
      <c r="I340" s="34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21" customHeight="1">
      <c r="A341" s="5"/>
      <c r="B341" s="3"/>
      <c r="C341" s="5"/>
      <c r="D341" s="5"/>
      <c r="E341" s="5"/>
      <c r="F341" s="5"/>
      <c r="G341" s="5"/>
      <c r="H341" s="5"/>
      <c r="I341" s="34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21" customHeight="1">
      <c r="A342" s="5"/>
      <c r="B342" s="3"/>
      <c r="C342" s="5"/>
      <c r="D342" s="5"/>
      <c r="E342" s="5"/>
      <c r="F342" s="5"/>
      <c r="G342" s="5"/>
      <c r="H342" s="5"/>
      <c r="I342" s="34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21" customHeight="1">
      <c r="A343" s="5"/>
      <c r="B343" s="3"/>
      <c r="C343" s="5"/>
      <c r="D343" s="5"/>
      <c r="E343" s="5"/>
      <c r="F343" s="5"/>
      <c r="G343" s="5"/>
      <c r="H343" s="5"/>
      <c r="I343" s="34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21" customHeight="1">
      <c r="A344" s="5"/>
      <c r="B344" s="3"/>
      <c r="C344" s="5"/>
      <c r="D344" s="5"/>
      <c r="E344" s="5"/>
      <c r="F344" s="5"/>
      <c r="G344" s="5"/>
      <c r="H344" s="5"/>
      <c r="I344" s="34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21" customHeight="1">
      <c r="A345" s="5"/>
      <c r="B345" s="3"/>
      <c r="C345" s="5"/>
      <c r="D345" s="5"/>
      <c r="E345" s="5"/>
      <c r="F345" s="5"/>
      <c r="G345" s="5"/>
      <c r="H345" s="5"/>
      <c r="I345" s="34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21" customHeight="1">
      <c r="A346" s="5"/>
      <c r="B346" s="3"/>
      <c r="C346" s="5"/>
      <c r="D346" s="5"/>
      <c r="E346" s="5"/>
      <c r="F346" s="5"/>
      <c r="G346" s="5"/>
      <c r="H346" s="5"/>
      <c r="I346" s="34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21" customHeight="1">
      <c r="A347" s="5"/>
      <c r="B347" s="3"/>
      <c r="C347" s="5"/>
      <c r="D347" s="5"/>
      <c r="E347" s="5"/>
      <c r="F347" s="5"/>
      <c r="G347" s="5"/>
      <c r="H347" s="5"/>
      <c r="I347" s="34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21" customHeight="1">
      <c r="A348" s="5"/>
      <c r="B348" s="3"/>
      <c r="C348" s="5"/>
      <c r="D348" s="5"/>
      <c r="E348" s="5"/>
      <c r="F348" s="5"/>
      <c r="G348" s="5"/>
      <c r="H348" s="5"/>
      <c r="I348" s="34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21" customHeight="1">
      <c r="A349" s="5"/>
      <c r="B349" s="3"/>
      <c r="C349" s="5"/>
      <c r="D349" s="5"/>
      <c r="E349" s="5"/>
      <c r="F349" s="5"/>
      <c r="G349" s="5"/>
      <c r="H349" s="5"/>
      <c r="I349" s="34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21" customHeight="1">
      <c r="A350" s="5"/>
      <c r="B350" s="3"/>
      <c r="C350" s="5"/>
      <c r="D350" s="5"/>
      <c r="E350" s="5"/>
      <c r="F350" s="5"/>
      <c r="G350" s="5"/>
      <c r="H350" s="5"/>
      <c r="I350" s="34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21" customHeight="1">
      <c r="A351" s="5"/>
      <c r="B351" s="3"/>
      <c r="C351" s="5"/>
      <c r="D351" s="5"/>
      <c r="E351" s="5"/>
      <c r="F351" s="5"/>
      <c r="G351" s="5"/>
      <c r="H351" s="5"/>
      <c r="I351" s="34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21" customHeight="1">
      <c r="A352" s="5"/>
      <c r="B352" s="3"/>
      <c r="C352" s="5"/>
      <c r="D352" s="5"/>
      <c r="E352" s="5"/>
      <c r="F352" s="5"/>
      <c r="G352" s="5"/>
      <c r="H352" s="5"/>
      <c r="I352" s="34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21" customHeight="1">
      <c r="A353" s="5"/>
      <c r="B353" s="3"/>
      <c r="C353" s="5"/>
      <c r="D353" s="5"/>
      <c r="E353" s="5"/>
      <c r="F353" s="5"/>
      <c r="G353" s="5"/>
      <c r="H353" s="5"/>
      <c r="I353" s="34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21" customHeight="1">
      <c r="A354" s="5"/>
      <c r="B354" s="3"/>
      <c r="C354" s="5"/>
      <c r="D354" s="5"/>
      <c r="E354" s="5"/>
      <c r="F354" s="5"/>
      <c r="G354" s="5"/>
      <c r="H354" s="5"/>
      <c r="I354" s="34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21" customHeight="1">
      <c r="A355" s="5"/>
      <c r="B355" s="3"/>
      <c r="C355" s="5"/>
      <c r="D355" s="5"/>
      <c r="E355" s="5"/>
      <c r="F355" s="5"/>
      <c r="G355" s="5"/>
      <c r="H355" s="5"/>
      <c r="I355" s="34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21" customHeight="1">
      <c r="A356" s="5"/>
      <c r="B356" s="3"/>
      <c r="C356" s="5"/>
      <c r="D356" s="5"/>
      <c r="E356" s="5"/>
      <c r="F356" s="5"/>
      <c r="G356" s="5"/>
      <c r="H356" s="5"/>
      <c r="I356" s="34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21" customHeight="1">
      <c r="A357" s="5"/>
      <c r="B357" s="3"/>
      <c r="C357" s="5"/>
      <c r="D357" s="5"/>
      <c r="E357" s="5"/>
      <c r="F357" s="5"/>
      <c r="G357" s="5"/>
      <c r="H357" s="5"/>
      <c r="I357" s="34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21" customHeight="1">
      <c r="A358" s="5"/>
      <c r="B358" s="3"/>
      <c r="C358" s="5"/>
      <c r="D358" s="5"/>
      <c r="E358" s="5"/>
      <c r="F358" s="5"/>
      <c r="G358" s="5"/>
      <c r="H358" s="5"/>
      <c r="I358" s="34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21" customHeight="1">
      <c r="A359" s="5"/>
      <c r="B359" s="3"/>
      <c r="C359" s="5"/>
      <c r="D359" s="5"/>
      <c r="E359" s="5"/>
      <c r="F359" s="5"/>
      <c r="G359" s="5"/>
      <c r="H359" s="5"/>
      <c r="I359" s="34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21" customHeight="1">
      <c r="A360" s="5"/>
      <c r="B360" s="3"/>
      <c r="C360" s="5"/>
      <c r="D360" s="5"/>
      <c r="E360" s="5"/>
      <c r="F360" s="5"/>
      <c r="G360" s="5"/>
      <c r="H360" s="5"/>
      <c r="I360" s="34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21" customHeight="1">
      <c r="A361" s="5"/>
      <c r="B361" s="3"/>
      <c r="C361" s="5"/>
      <c r="D361" s="5"/>
      <c r="E361" s="5"/>
      <c r="F361" s="5"/>
      <c r="G361" s="5"/>
      <c r="H361" s="5"/>
      <c r="I361" s="34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21" customHeight="1">
      <c r="A362" s="5"/>
      <c r="B362" s="3"/>
      <c r="C362" s="5"/>
      <c r="D362" s="5"/>
      <c r="E362" s="5"/>
      <c r="F362" s="5"/>
      <c r="G362" s="5"/>
      <c r="H362" s="5"/>
      <c r="I362" s="34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21" customHeight="1">
      <c r="A363" s="5"/>
      <c r="B363" s="3"/>
      <c r="C363" s="5"/>
      <c r="D363" s="5"/>
      <c r="E363" s="5"/>
      <c r="F363" s="5"/>
      <c r="G363" s="5"/>
      <c r="H363" s="5"/>
      <c r="I363" s="34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21" customHeight="1">
      <c r="A364" s="5"/>
      <c r="B364" s="3"/>
      <c r="C364" s="5"/>
      <c r="D364" s="5"/>
      <c r="E364" s="5"/>
      <c r="F364" s="5"/>
      <c r="G364" s="5"/>
      <c r="H364" s="5"/>
      <c r="I364" s="34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21" customHeight="1">
      <c r="A365" s="5"/>
      <c r="B365" s="3"/>
      <c r="C365" s="5"/>
      <c r="D365" s="5"/>
      <c r="E365" s="5"/>
      <c r="F365" s="5"/>
      <c r="G365" s="5"/>
      <c r="H365" s="5"/>
      <c r="I365" s="34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21" customHeight="1">
      <c r="A366" s="5"/>
      <c r="B366" s="3"/>
      <c r="C366" s="5"/>
      <c r="D366" s="5"/>
      <c r="E366" s="5"/>
      <c r="F366" s="5"/>
      <c r="G366" s="5"/>
      <c r="H366" s="5"/>
      <c r="I366" s="34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21" customHeight="1">
      <c r="A367" s="5"/>
      <c r="B367" s="3"/>
      <c r="C367" s="5"/>
      <c r="D367" s="5"/>
      <c r="E367" s="5"/>
      <c r="F367" s="5"/>
      <c r="G367" s="5"/>
      <c r="H367" s="5"/>
      <c r="I367" s="34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21" customHeight="1">
      <c r="A368" s="5"/>
      <c r="B368" s="3"/>
      <c r="C368" s="5"/>
      <c r="D368" s="5"/>
      <c r="E368" s="5"/>
      <c r="F368" s="5"/>
      <c r="G368" s="5"/>
      <c r="H368" s="5"/>
      <c r="I368" s="34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21" customHeight="1">
      <c r="A369" s="5"/>
      <c r="B369" s="3"/>
      <c r="C369" s="5"/>
      <c r="D369" s="5"/>
      <c r="E369" s="5"/>
      <c r="F369" s="5"/>
      <c r="G369" s="5"/>
      <c r="H369" s="5"/>
      <c r="I369" s="34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21" customHeight="1">
      <c r="A370" s="5"/>
      <c r="B370" s="3"/>
      <c r="C370" s="5"/>
      <c r="D370" s="5"/>
      <c r="E370" s="5"/>
      <c r="F370" s="5"/>
      <c r="G370" s="5"/>
      <c r="H370" s="5"/>
      <c r="I370" s="34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21" customHeight="1">
      <c r="A371" s="5"/>
      <c r="B371" s="3"/>
      <c r="C371" s="5"/>
      <c r="D371" s="5"/>
      <c r="E371" s="5"/>
      <c r="F371" s="5"/>
      <c r="G371" s="5"/>
      <c r="H371" s="5"/>
      <c r="I371" s="34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21" customHeight="1">
      <c r="A372" s="5"/>
      <c r="B372" s="3"/>
      <c r="C372" s="5"/>
      <c r="D372" s="5"/>
      <c r="E372" s="5"/>
      <c r="F372" s="5"/>
      <c r="G372" s="5"/>
      <c r="H372" s="5"/>
      <c r="I372" s="34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21" customHeight="1">
      <c r="A373" s="5"/>
      <c r="B373" s="3"/>
      <c r="C373" s="5"/>
      <c r="D373" s="5"/>
      <c r="E373" s="5"/>
      <c r="F373" s="5"/>
      <c r="G373" s="5"/>
      <c r="H373" s="5"/>
      <c r="I373" s="34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21" customHeight="1">
      <c r="A374" s="5"/>
      <c r="B374" s="3"/>
      <c r="C374" s="5"/>
      <c r="D374" s="5"/>
      <c r="E374" s="5"/>
      <c r="F374" s="5"/>
      <c r="G374" s="5"/>
      <c r="H374" s="5"/>
      <c r="I374" s="34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21" customHeight="1">
      <c r="A375" s="5"/>
      <c r="B375" s="3"/>
      <c r="C375" s="5"/>
      <c r="D375" s="5"/>
      <c r="E375" s="5"/>
      <c r="F375" s="5"/>
      <c r="G375" s="5"/>
      <c r="H375" s="5"/>
      <c r="I375" s="34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21" customHeight="1">
      <c r="A376" s="5"/>
      <c r="B376" s="3"/>
      <c r="C376" s="5"/>
      <c r="D376" s="5"/>
      <c r="E376" s="5"/>
      <c r="F376" s="5"/>
      <c r="G376" s="5"/>
      <c r="H376" s="5"/>
      <c r="I376" s="34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21" customHeight="1">
      <c r="A377" s="5"/>
      <c r="B377" s="3"/>
      <c r="C377" s="5"/>
      <c r="D377" s="5"/>
      <c r="E377" s="5"/>
      <c r="F377" s="5"/>
      <c r="G377" s="5"/>
      <c r="H377" s="5"/>
      <c r="I377" s="34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21" customHeight="1">
      <c r="A378" s="5"/>
      <c r="B378" s="3"/>
      <c r="C378" s="5"/>
      <c r="D378" s="5"/>
      <c r="E378" s="5"/>
      <c r="F378" s="5"/>
      <c r="G378" s="5"/>
      <c r="H378" s="5"/>
      <c r="I378" s="34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21" customHeight="1">
      <c r="A379" s="5"/>
      <c r="B379" s="3"/>
      <c r="C379" s="5"/>
      <c r="D379" s="5"/>
      <c r="E379" s="5"/>
      <c r="F379" s="5"/>
      <c r="G379" s="5"/>
      <c r="H379" s="5"/>
      <c r="I379" s="34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21" customHeight="1">
      <c r="A380" s="5"/>
      <c r="B380" s="3"/>
      <c r="C380" s="5"/>
      <c r="D380" s="5"/>
      <c r="E380" s="5"/>
      <c r="F380" s="5"/>
      <c r="G380" s="5"/>
      <c r="H380" s="5"/>
      <c r="I380" s="34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21" customHeight="1">
      <c r="A381" s="5"/>
      <c r="B381" s="3"/>
      <c r="C381" s="5"/>
      <c r="D381" s="5"/>
      <c r="E381" s="5"/>
      <c r="F381" s="5"/>
      <c r="G381" s="5"/>
      <c r="H381" s="5"/>
      <c r="I381" s="34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21" customHeight="1">
      <c r="A382" s="5"/>
      <c r="B382" s="3"/>
      <c r="C382" s="5"/>
      <c r="D382" s="5"/>
      <c r="E382" s="5"/>
      <c r="F382" s="5"/>
      <c r="G382" s="5"/>
      <c r="H382" s="5"/>
      <c r="I382" s="34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21" customHeight="1">
      <c r="A383" s="5"/>
      <c r="B383" s="3"/>
      <c r="C383" s="5"/>
      <c r="D383" s="5"/>
      <c r="E383" s="5"/>
      <c r="F383" s="5"/>
      <c r="G383" s="5"/>
      <c r="H383" s="5"/>
      <c r="I383" s="34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21" customHeight="1">
      <c r="A384" s="5"/>
      <c r="B384" s="3"/>
      <c r="C384" s="5"/>
      <c r="D384" s="5"/>
      <c r="E384" s="5"/>
      <c r="F384" s="5"/>
      <c r="G384" s="5"/>
      <c r="H384" s="5"/>
      <c r="I384" s="34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21" customHeight="1">
      <c r="A385" s="5"/>
      <c r="B385" s="3"/>
      <c r="C385" s="5"/>
      <c r="D385" s="5"/>
      <c r="E385" s="5"/>
      <c r="F385" s="5"/>
      <c r="G385" s="5"/>
      <c r="H385" s="5"/>
      <c r="I385" s="34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21" customHeight="1">
      <c r="A386" s="5"/>
      <c r="B386" s="3"/>
      <c r="C386" s="5"/>
      <c r="D386" s="5"/>
      <c r="E386" s="5"/>
      <c r="F386" s="5"/>
      <c r="G386" s="5"/>
      <c r="H386" s="5"/>
      <c r="I386" s="34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21" customHeight="1">
      <c r="A387" s="5"/>
      <c r="B387" s="3"/>
      <c r="C387" s="5"/>
      <c r="D387" s="5"/>
      <c r="E387" s="5"/>
      <c r="F387" s="5"/>
      <c r="G387" s="5"/>
      <c r="H387" s="5"/>
      <c r="I387" s="34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21" customHeight="1">
      <c r="A388" s="5"/>
      <c r="B388" s="3"/>
      <c r="C388" s="5"/>
      <c r="D388" s="5"/>
      <c r="E388" s="5"/>
      <c r="F388" s="5"/>
      <c r="G388" s="5"/>
      <c r="H388" s="5"/>
      <c r="I388" s="34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21" customHeight="1">
      <c r="A389" s="5"/>
      <c r="B389" s="3"/>
      <c r="C389" s="5"/>
      <c r="D389" s="5"/>
      <c r="E389" s="5"/>
      <c r="F389" s="5"/>
      <c r="G389" s="5"/>
      <c r="H389" s="5"/>
      <c r="I389" s="34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21" customHeight="1">
      <c r="A390" s="5"/>
      <c r="B390" s="3"/>
      <c r="C390" s="5"/>
      <c r="D390" s="5"/>
      <c r="E390" s="5"/>
      <c r="F390" s="5"/>
      <c r="G390" s="5"/>
      <c r="H390" s="5"/>
      <c r="I390" s="34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21" customHeight="1">
      <c r="A391" s="5"/>
      <c r="B391" s="3"/>
      <c r="C391" s="5"/>
      <c r="D391" s="5"/>
      <c r="E391" s="5"/>
      <c r="F391" s="5"/>
      <c r="G391" s="5"/>
      <c r="H391" s="5"/>
      <c r="I391" s="34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21" customHeight="1">
      <c r="A392" s="5"/>
      <c r="B392" s="3"/>
      <c r="C392" s="5"/>
      <c r="D392" s="5"/>
      <c r="E392" s="5"/>
      <c r="F392" s="5"/>
      <c r="G392" s="5"/>
      <c r="H392" s="5"/>
      <c r="I392" s="34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21" customHeight="1">
      <c r="A393" s="5"/>
      <c r="B393" s="3"/>
      <c r="C393" s="5"/>
      <c r="D393" s="5"/>
      <c r="E393" s="5"/>
      <c r="F393" s="5"/>
      <c r="G393" s="5"/>
      <c r="H393" s="5"/>
      <c r="I393" s="34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21" customHeight="1">
      <c r="A394" s="5"/>
      <c r="B394" s="3"/>
      <c r="C394" s="5"/>
      <c r="D394" s="5"/>
      <c r="E394" s="5"/>
      <c r="F394" s="5"/>
      <c r="G394" s="5"/>
      <c r="H394" s="5"/>
      <c r="I394" s="34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21" customHeight="1">
      <c r="A395" s="5"/>
      <c r="B395" s="3"/>
      <c r="C395" s="5"/>
      <c r="D395" s="5"/>
      <c r="E395" s="5"/>
      <c r="F395" s="5"/>
      <c r="G395" s="5"/>
      <c r="H395" s="5"/>
      <c r="I395" s="34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21" customHeight="1">
      <c r="A396" s="5"/>
      <c r="B396" s="3"/>
      <c r="C396" s="5"/>
      <c r="D396" s="5"/>
      <c r="E396" s="5"/>
      <c r="F396" s="5"/>
      <c r="G396" s="5"/>
      <c r="H396" s="5"/>
      <c r="I396" s="34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21" customHeight="1">
      <c r="A397" s="5"/>
      <c r="B397" s="3"/>
      <c r="C397" s="5"/>
      <c r="D397" s="5"/>
      <c r="E397" s="5"/>
      <c r="F397" s="5"/>
      <c r="G397" s="5"/>
      <c r="H397" s="5"/>
      <c r="I397" s="34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21" customHeight="1">
      <c r="A398" s="5"/>
      <c r="B398" s="3"/>
      <c r="C398" s="5"/>
      <c r="D398" s="5"/>
      <c r="E398" s="5"/>
      <c r="F398" s="5"/>
      <c r="G398" s="5"/>
      <c r="H398" s="5"/>
      <c r="I398" s="34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21" customHeight="1">
      <c r="A399" s="5"/>
      <c r="B399" s="3"/>
      <c r="C399" s="5"/>
      <c r="D399" s="5"/>
      <c r="E399" s="5"/>
      <c r="F399" s="5"/>
      <c r="G399" s="5"/>
      <c r="H399" s="5"/>
      <c r="I399" s="34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21" customHeight="1">
      <c r="A400" s="5"/>
      <c r="B400" s="3"/>
      <c r="C400" s="5"/>
      <c r="D400" s="5"/>
      <c r="E400" s="5"/>
      <c r="F400" s="5"/>
      <c r="G400" s="5"/>
      <c r="H400" s="5"/>
      <c r="I400" s="34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21" customHeight="1">
      <c r="A401" s="5"/>
      <c r="B401" s="3"/>
      <c r="C401" s="5"/>
      <c r="D401" s="5"/>
      <c r="E401" s="5"/>
      <c r="F401" s="5"/>
      <c r="G401" s="5"/>
      <c r="H401" s="5"/>
      <c r="I401" s="34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21" customHeight="1">
      <c r="A402" s="5"/>
      <c r="B402" s="3"/>
      <c r="C402" s="5"/>
      <c r="D402" s="5"/>
      <c r="E402" s="5"/>
      <c r="F402" s="5"/>
      <c r="G402" s="5"/>
      <c r="H402" s="5"/>
      <c r="I402" s="34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21" customHeight="1">
      <c r="A403" s="5"/>
      <c r="B403" s="3"/>
      <c r="C403" s="5"/>
      <c r="D403" s="5"/>
      <c r="E403" s="5"/>
      <c r="F403" s="5"/>
      <c r="G403" s="5"/>
      <c r="H403" s="5"/>
      <c r="I403" s="34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21" customHeight="1">
      <c r="A404" s="5"/>
      <c r="B404" s="3"/>
      <c r="C404" s="5"/>
      <c r="D404" s="5"/>
      <c r="E404" s="5"/>
      <c r="F404" s="5"/>
      <c r="G404" s="5"/>
      <c r="H404" s="5"/>
      <c r="I404" s="34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21" customHeight="1">
      <c r="A405" s="5"/>
      <c r="B405" s="3"/>
      <c r="C405" s="5"/>
      <c r="D405" s="5"/>
      <c r="E405" s="5"/>
      <c r="F405" s="5"/>
      <c r="G405" s="5"/>
      <c r="H405" s="5"/>
      <c r="I405" s="34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21" customHeight="1">
      <c r="A406" s="5"/>
      <c r="B406" s="3"/>
      <c r="C406" s="5"/>
      <c r="D406" s="5"/>
      <c r="E406" s="5"/>
      <c r="F406" s="5"/>
      <c r="G406" s="5"/>
      <c r="H406" s="5"/>
      <c r="I406" s="34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21" customHeight="1">
      <c r="A407" s="5"/>
      <c r="B407" s="3"/>
      <c r="C407" s="5"/>
      <c r="D407" s="5"/>
      <c r="E407" s="5"/>
      <c r="F407" s="5"/>
      <c r="G407" s="5"/>
      <c r="H407" s="5"/>
      <c r="I407" s="34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21" customHeight="1">
      <c r="A408" s="5"/>
      <c r="B408" s="3"/>
      <c r="C408" s="5"/>
      <c r="D408" s="5"/>
      <c r="E408" s="5"/>
      <c r="F408" s="5"/>
      <c r="G408" s="5"/>
      <c r="H408" s="5"/>
      <c r="I408" s="34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21" customHeight="1">
      <c r="A409" s="5"/>
      <c r="B409" s="3"/>
      <c r="C409" s="5"/>
      <c r="D409" s="5"/>
      <c r="E409" s="5"/>
      <c r="F409" s="5"/>
      <c r="G409" s="5"/>
      <c r="H409" s="5"/>
      <c r="I409" s="34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21" customHeight="1">
      <c r="A410" s="5"/>
      <c r="B410" s="3"/>
      <c r="C410" s="5"/>
      <c r="D410" s="5"/>
      <c r="E410" s="5"/>
      <c r="F410" s="5"/>
      <c r="G410" s="5"/>
      <c r="H410" s="5"/>
      <c r="I410" s="34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21" customHeight="1">
      <c r="A411" s="5"/>
      <c r="B411" s="3"/>
      <c r="C411" s="5"/>
      <c r="D411" s="5"/>
      <c r="E411" s="5"/>
      <c r="F411" s="5"/>
      <c r="G411" s="5"/>
      <c r="H411" s="5"/>
      <c r="I411" s="34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21" customHeight="1">
      <c r="A412" s="5"/>
      <c r="B412" s="3"/>
      <c r="C412" s="5"/>
      <c r="D412" s="5"/>
      <c r="E412" s="5"/>
      <c r="F412" s="5"/>
      <c r="G412" s="5"/>
      <c r="H412" s="5"/>
      <c r="I412" s="34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21" customHeight="1">
      <c r="A413" s="5"/>
      <c r="B413" s="3"/>
      <c r="C413" s="5"/>
      <c r="D413" s="5"/>
      <c r="E413" s="5"/>
      <c r="F413" s="5"/>
      <c r="G413" s="5"/>
      <c r="H413" s="5"/>
      <c r="I413" s="34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21" customHeight="1">
      <c r="A414" s="5"/>
      <c r="B414" s="3"/>
      <c r="C414" s="5"/>
      <c r="D414" s="5"/>
      <c r="E414" s="5"/>
      <c r="F414" s="5"/>
      <c r="G414" s="5"/>
      <c r="H414" s="5"/>
      <c r="I414" s="34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21" customHeight="1">
      <c r="A415" s="5"/>
      <c r="B415" s="3"/>
      <c r="C415" s="5"/>
      <c r="D415" s="5"/>
      <c r="E415" s="5"/>
      <c r="F415" s="5"/>
      <c r="G415" s="5"/>
      <c r="H415" s="5"/>
      <c r="I415" s="34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21" customHeight="1">
      <c r="A416" s="5"/>
      <c r="B416" s="3"/>
      <c r="C416" s="5"/>
      <c r="D416" s="5"/>
      <c r="E416" s="5"/>
      <c r="F416" s="5"/>
      <c r="G416" s="5"/>
      <c r="H416" s="5"/>
      <c r="I416" s="34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21" customHeight="1">
      <c r="A417" s="5"/>
      <c r="B417" s="3"/>
      <c r="C417" s="5"/>
      <c r="D417" s="5"/>
      <c r="E417" s="5"/>
      <c r="F417" s="5"/>
      <c r="G417" s="5"/>
      <c r="H417" s="5"/>
      <c r="I417" s="34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21" customHeight="1">
      <c r="A418" s="5"/>
      <c r="B418" s="3"/>
      <c r="C418" s="5"/>
      <c r="D418" s="5"/>
      <c r="E418" s="5"/>
      <c r="F418" s="5"/>
      <c r="G418" s="5"/>
      <c r="H418" s="5"/>
      <c r="I418" s="34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21" customHeight="1">
      <c r="A419" s="5"/>
      <c r="B419" s="3"/>
      <c r="C419" s="5"/>
      <c r="D419" s="5"/>
      <c r="E419" s="5"/>
      <c r="F419" s="5"/>
      <c r="G419" s="5"/>
      <c r="H419" s="5"/>
      <c r="I419" s="34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21" customHeight="1">
      <c r="A420" s="5"/>
      <c r="B420" s="3"/>
      <c r="C420" s="5"/>
      <c r="D420" s="5"/>
      <c r="E420" s="5"/>
      <c r="F420" s="5"/>
      <c r="G420" s="5"/>
      <c r="H420" s="5"/>
      <c r="I420" s="34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21" customHeight="1">
      <c r="A421" s="5"/>
      <c r="B421" s="3"/>
      <c r="C421" s="5"/>
      <c r="D421" s="5"/>
      <c r="E421" s="5"/>
      <c r="F421" s="5"/>
      <c r="G421" s="5"/>
      <c r="H421" s="5"/>
      <c r="I421" s="34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21" customHeight="1">
      <c r="A422" s="5"/>
      <c r="B422" s="3"/>
      <c r="C422" s="5"/>
      <c r="D422" s="5"/>
      <c r="E422" s="5"/>
      <c r="F422" s="5"/>
      <c r="G422" s="5"/>
      <c r="H422" s="5"/>
      <c r="I422" s="34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21" customHeight="1">
      <c r="A423" s="5"/>
      <c r="B423" s="3"/>
      <c r="C423" s="5"/>
      <c r="D423" s="5"/>
      <c r="E423" s="5"/>
      <c r="F423" s="5"/>
      <c r="G423" s="5"/>
      <c r="H423" s="5"/>
      <c r="I423" s="34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21" customHeight="1">
      <c r="A424" s="5"/>
      <c r="B424" s="3"/>
      <c r="C424" s="5"/>
      <c r="D424" s="5"/>
      <c r="E424" s="5"/>
      <c r="F424" s="5"/>
      <c r="G424" s="5"/>
      <c r="H424" s="5"/>
      <c r="I424" s="34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21" customHeight="1">
      <c r="A425" s="5"/>
      <c r="B425" s="3"/>
      <c r="C425" s="5"/>
      <c r="D425" s="5"/>
      <c r="E425" s="5"/>
      <c r="F425" s="5"/>
      <c r="G425" s="5"/>
      <c r="H425" s="5"/>
      <c r="I425" s="34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21" customHeight="1">
      <c r="A426" s="5"/>
      <c r="B426" s="3"/>
      <c r="C426" s="5"/>
      <c r="D426" s="5"/>
      <c r="E426" s="5"/>
      <c r="F426" s="5"/>
      <c r="G426" s="5"/>
      <c r="H426" s="5"/>
      <c r="I426" s="34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21" customHeight="1">
      <c r="A427" s="5"/>
      <c r="B427" s="3"/>
      <c r="C427" s="5"/>
      <c r="D427" s="5"/>
      <c r="E427" s="5"/>
      <c r="F427" s="5"/>
      <c r="G427" s="5"/>
      <c r="H427" s="5"/>
      <c r="I427" s="34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21" customHeight="1">
      <c r="A428" s="5"/>
      <c r="B428" s="3"/>
      <c r="C428" s="5"/>
      <c r="D428" s="5"/>
      <c r="E428" s="5"/>
      <c r="F428" s="5"/>
      <c r="G428" s="5"/>
      <c r="H428" s="5"/>
      <c r="I428" s="34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21" customHeight="1">
      <c r="A429" s="5"/>
      <c r="B429" s="3"/>
      <c r="C429" s="5"/>
      <c r="D429" s="5"/>
      <c r="E429" s="5"/>
      <c r="F429" s="5"/>
      <c r="G429" s="5"/>
      <c r="H429" s="5"/>
      <c r="I429" s="34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21" customHeight="1">
      <c r="A430" s="5"/>
      <c r="B430" s="3"/>
      <c r="C430" s="5"/>
      <c r="D430" s="5"/>
      <c r="E430" s="5"/>
      <c r="F430" s="5"/>
      <c r="G430" s="5"/>
      <c r="H430" s="5"/>
      <c r="I430" s="34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21" customHeight="1">
      <c r="A431" s="5"/>
      <c r="B431" s="3"/>
      <c r="C431" s="5"/>
      <c r="D431" s="5"/>
      <c r="E431" s="5"/>
      <c r="F431" s="5"/>
      <c r="G431" s="5"/>
      <c r="H431" s="5"/>
      <c r="I431" s="34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21" customHeight="1">
      <c r="A432" s="5"/>
      <c r="B432" s="3"/>
      <c r="C432" s="5"/>
      <c r="D432" s="5"/>
      <c r="E432" s="5"/>
      <c r="F432" s="5"/>
      <c r="G432" s="5"/>
      <c r="H432" s="5"/>
      <c r="I432" s="34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21" customHeight="1">
      <c r="A433" s="5"/>
      <c r="B433" s="3"/>
      <c r="C433" s="5"/>
      <c r="D433" s="5"/>
      <c r="E433" s="5"/>
      <c r="F433" s="5"/>
      <c r="G433" s="5"/>
      <c r="H433" s="5"/>
      <c r="I433" s="34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21" customHeight="1">
      <c r="A434" s="5"/>
      <c r="B434" s="3"/>
      <c r="C434" s="5"/>
      <c r="D434" s="5"/>
      <c r="E434" s="5"/>
      <c r="F434" s="5"/>
      <c r="G434" s="5"/>
      <c r="H434" s="5"/>
      <c r="I434" s="34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21" customHeight="1">
      <c r="A435" s="5"/>
      <c r="B435" s="3"/>
      <c r="C435" s="5"/>
      <c r="D435" s="5"/>
      <c r="E435" s="5"/>
      <c r="F435" s="5"/>
      <c r="G435" s="5"/>
      <c r="H435" s="5"/>
      <c r="I435" s="34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21" customHeight="1">
      <c r="A436" s="5"/>
      <c r="B436" s="3"/>
      <c r="C436" s="5"/>
      <c r="D436" s="5"/>
      <c r="E436" s="5"/>
      <c r="F436" s="5"/>
      <c r="G436" s="5"/>
      <c r="H436" s="5"/>
      <c r="I436" s="34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21" customHeight="1">
      <c r="A437" s="5"/>
      <c r="B437" s="3"/>
      <c r="C437" s="5"/>
      <c r="D437" s="5"/>
      <c r="E437" s="5"/>
      <c r="F437" s="5"/>
      <c r="G437" s="5"/>
      <c r="H437" s="5"/>
      <c r="I437" s="34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21" customHeight="1">
      <c r="A438" s="5"/>
      <c r="B438" s="3"/>
      <c r="C438" s="5"/>
      <c r="D438" s="5"/>
      <c r="E438" s="5"/>
      <c r="F438" s="5"/>
      <c r="G438" s="5"/>
      <c r="H438" s="5"/>
      <c r="I438" s="34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21" customHeight="1">
      <c r="A439" s="5"/>
      <c r="B439" s="3"/>
      <c r="C439" s="5"/>
      <c r="D439" s="5"/>
      <c r="E439" s="5"/>
      <c r="F439" s="5"/>
      <c r="G439" s="5"/>
      <c r="H439" s="5"/>
      <c r="I439" s="34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21" customHeight="1">
      <c r="A440" s="5"/>
      <c r="B440" s="3"/>
      <c r="C440" s="5"/>
      <c r="D440" s="5"/>
      <c r="E440" s="5"/>
      <c r="F440" s="5"/>
      <c r="G440" s="5"/>
      <c r="H440" s="5"/>
      <c r="I440" s="34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21" customHeight="1">
      <c r="A441" s="5"/>
      <c r="B441" s="3"/>
      <c r="C441" s="5"/>
      <c r="D441" s="5"/>
      <c r="E441" s="5"/>
      <c r="F441" s="5"/>
      <c r="G441" s="5"/>
      <c r="H441" s="5"/>
      <c r="I441" s="34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21" customHeight="1">
      <c r="A442" s="5"/>
      <c r="B442" s="3"/>
      <c r="C442" s="5"/>
      <c r="D442" s="5"/>
      <c r="E442" s="5"/>
      <c r="F442" s="5"/>
      <c r="G442" s="5"/>
      <c r="H442" s="5"/>
      <c r="I442" s="34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21" customHeight="1">
      <c r="A443" s="5"/>
      <c r="B443" s="3"/>
      <c r="C443" s="5"/>
      <c r="D443" s="5"/>
      <c r="E443" s="5"/>
      <c r="F443" s="5"/>
      <c r="G443" s="5"/>
      <c r="H443" s="5"/>
      <c r="I443" s="34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21" customHeight="1">
      <c r="A444" s="5"/>
      <c r="B444" s="3"/>
      <c r="C444" s="5"/>
      <c r="D444" s="5"/>
      <c r="E444" s="5"/>
      <c r="F444" s="5"/>
      <c r="G444" s="5"/>
      <c r="H444" s="5"/>
      <c r="I444" s="34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21" customHeight="1">
      <c r="A445" s="5"/>
      <c r="B445" s="3"/>
      <c r="C445" s="5"/>
      <c r="D445" s="5"/>
      <c r="E445" s="5"/>
      <c r="F445" s="5"/>
      <c r="G445" s="5"/>
      <c r="H445" s="5"/>
      <c r="I445" s="34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21" customHeight="1">
      <c r="A446" s="5"/>
      <c r="B446" s="3"/>
      <c r="C446" s="5"/>
      <c r="D446" s="5"/>
      <c r="E446" s="5"/>
      <c r="F446" s="5"/>
      <c r="G446" s="5"/>
      <c r="H446" s="5"/>
      <c r="I446" s="34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21" customHeight="1">
      <c r="A447" s="5"/>
      <c r="B447" s="3"/>
      <c r="C447" s="5"/>
      <c r="D447" s="5"/>
      <c r="E447" s="5"/>
      <c r="F447" s="5"/>
      <c r="G447" s="5"/>
      <c r="H447" s="5"/>
      <c r="I447" s="34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21" customHeight="1">
      <c r="A448" s="5"/>
      <c r="B448" s="3"/>
      <c r="C448" s="5"/>
      <c r="D448" s="5"/>
      <c r="E448" s="5"/>
      <c r="F448" s="5"/>
      <c r="G448" s="5"/>
      <c r="H448" s="5"/>
      <c r="I448" s="34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21" customHeight="1">
      <c r="A449" s="5"/>
      <c r="B449" s="3"/>
      <c r="C449" s="5"/>
      <c r="D449" s="5"/>
      <c r="E449" s="5"/>
      <c r="F449" s="5"/>
      <c r="G449" s="5"/>
      <c r="H449" s="5"/>
      <c r="I449" s="34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21" customHeight="1">
      <c r="A450" s="5"/>
      <c r="B450" s="3"/>
      <c r="C450" s="5"/>
      <c r="D450" s="5"/>
      <c r="E450" s="5"/>
      <c r="F450" s="5"/>
      <c r="G450" s="5"/>
      <c r="H450" s="5"/>
      <c r="I450" s="34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21" customHeight="1">
      <c r="A451" s="5"/>
      <c r="B451" s="3"/>
      <c r="C451" s="5"/>
      <c r="D451" s="5"/>
      <c r="E451" s="5"/>
      <c r="F451" s="5"/>
      <c r="G451" s="5"/>
      <c r="H451" s="5"/>
      <c r="I451" s="34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21" customHeight="1">
      <c r="A452" s="5"/>
      <c r="B452" s="3"/>
      <c r="C452" s="5"/>
      <c r="D452" s="5"/>
      <c r="E452" s="5"/>
      <c r="F452" s="5"/>
      <c r="G452" s="5"/>
      <c r="H452" s="5"/>
      <c r="I452" s="34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21" customHeight="1">
      <c r="A453" s="5"/>
      <c r="B453" s="3"/>
      <c r="C453" s="5"/>
      <c r="D453" s="5"/>
      <c r="E453" s="5"/>
      <c r="F453" s="5"/>
      <c r="G453" s="5"/>
      <c r="H453" s="5"/>
      <c r="I453" s="34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21" customHeight="1">
      <c r="A454" s="5"/>
      <c r="B454" s="3"/>
      <c r="C454" s="5"/>
      <c r="D454" s="5"/>
      <c r="E454" s="5"/>
      <c r="F454" s="5"/>
      <c r="G454" s="5"/>
      <c r="H454" s="5"/>
      <c r="I454" s="34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21" customHeight="1">
      <c r="A455" s="5"/>
      <c r="B455" s="3"/>
      <c r="C455" s="5"/>
      <c r="D455" s="5"/>
      <c r="E455" s="5"/>
      <c r="F455" s="5"/>
      <c r="G455" s="5"/>
      <c r="H455" s="5"/>
      <c r="I455" s="34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21" customHeight="1">
      <c r="A456" s="5"/>
      <c r="B456" s="3"/>
      <c r="C456" s="5"/>
      <c r="D456" s="5"/>
      <c r="E456" s="5"/>
      <c r="F456" s="5"/>
      <c r="G456" s="5"/>
      <c r="H456" s="5"/>
      <c r="I456" s="34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21" customHeight="1">
      <c r="A457" s="5"/>
      <c r="B457" s="3"/>
      <c r="C457" s="5"/>
      <c r="D457" s="5"/>
      <c r="E457" s="5"/>
      <c r="F457" s="5"/>
      <c r="G457" s="5"/>
      <c r="H457" s="5"/>
      <c r="I457" s="34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21" customHeight="1">
      <c r="A458" s="5"/>
      <c r="B458" s="3"/>
      <c r="C458" s="5"/>
      <c r="D458" s="5"/>
      <c r="E458" s="5"/>
      <c r="F458" s="5"/>
      <c r="G458" s="5"/>
      <c r="H458" s="5"/>
      <c r="I458" s="34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21" customHeight="1">
      <c r="A459" s="5"/>
      <c r="B459" s="3"/>
      <c r="C459" s="5"/>
      <c r="D459" s="5"/>
      <c r="E459" s="5"/>
      <c r="F459" s="5"/>
      <c r="G459" s="5"/>
      <c r="H459" s="5"/>
      <c r="I459" s="34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21" customHeight="1">
      <c r="A460" s="5"/>
      <c r="B460" s="3"/>
      <c r="C460" s="5"/>
      <c r="D460" s="5"/>
      <c r="E460" s="5"/>
      <c r="F460" s="5"/>
      <c r="G460" s="5"/>
      <c r="H460" s="5"/>
      <c r="I460" s="34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21" customHeight="1">
      <c r="A461" s="5"/>
      <c r="B461" s="3"/>
      <c r="C461" s="5"/>
      <c r="D461" s="5"/>
      <c r="E461" s="5"/>
      <c r="F461" s="5"/>
      <c r="G461" s="5"/>
      <c r="H461" s="5"/>
      <c r="I461" s="34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21" customHeight="1">
      <c r="A462" s="5"/>
      <c r="B462" s="3"/>
      <c r="C462" s="5"/>
      <c r="D462" s="5"/>
      <c r="E462" s="5"/>
      <c r="F462" s="5"/>
      <c r="G462" s="5"/>
      <c r="H462" s="5"/>
      <c r="I462" s="34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21" customHeight="1">
      <c r="A463" s="5"/>
      <c r="B463" s="3"/>
      <c r="C463" s="5"/>
      <c r="D463" s="5"/>
      <c r="E463" s="5"/>
      <c r="F463" s="5"/>
      <c r="G463" s="5"/>
      <c r="H463" s="5"/>
      <c r="I463" s="34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21" customHeight="1">
      <c r="A464" s="5"/>
      <c r="B464" s="3"/>
      <c r="C464" s="5"/>
      <c r="D464" s="5"/>
      <c r="E464" s="5"/>
      <c r="F464" s="5"/>
      <c r="G464" s="5"/>
      <c r="H464" s="5"/>
      <c r="I464" s="34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21" customHeight="1">
      <c r="A465" s="5"/>
      <c r="B465" s="3"/>
      <c r="C465" s="5"/>
      <c r="D465" s="5"/>
      <c r="E465" s="5"/>
      <c r="F465" s="5"/>
      <c r="G465" s="5"/>
      <c r="H465" s="5"/>
      <c r="I465" s="34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21" customHeight="1">
      <c r="A466" s="5"/>
      <c r="B466" s="3"/>
      <c r="C466" s="5"/>
      <c r="D466" s="5"/>
      <c r="E466" s="5"/>
      <c r="F466" s="5"/>
      <c r="G466" s="5"/>
      <c r="H466" s="5"/>
      <c r="I466" s="34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21" customHeight="1">
      <c r="A467" s="5"/>
      <c r="B467" s="3"/>
      <c r="C467" s="5"/>
      <c r="D467" s="5"/>
      <c r="E467" s="5"/>
      <c r="F467" s="5"/>
      <c r="G467" s="5"/>
      <c r="H467" s="5"/>
      <c r="I467" s="34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21" customHeight="1">
      <c r="A468" s="5"/>
      <c r="B468" s="3"/>
      <c r="C468" s="5"/>
      <c r="D468" s="5"/>
      <c r="E468" s="5"/>
      <c r="F468" s="5"/>
      <c r="G468" s="5"/>
      <c r="H468" s="5"/>
      <c r="I468" s="34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21" customHeight="1">
      <c r="A469" s="5"/>
      <c r="B469" s="3"/>
      <c r="C469" s="5"/>
      <c r="D469" s="5"/>
      <c r="E469" s="5"/>
      <c r="F469" s="5"/>
      <c r="G469" s="5"/>
      <c r="H469" s="5"/>
      <c r="I469" s="34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21" customHeight="1">
      <c r="A470" s="5"/>
      <c r="B470" s="3"/>
      <c r="C470" s="5"/>
      <c r="D470" s="5"/>
      <c r="E470" s="5"/>
      <c r="F470" s="5"/>
      <c r="G470" s="5"/>
      <c r="H470" s="5"/>
      <c r="I470" s="34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21" customHeight="1">
      <c r="A471" s="5"/>
      <c r="B471" s="3"/>
      <c r="C471" s="5"/>
      <c r="D471" s="5"/>
      <c r="E471" s="5"/>
      <c r="F471" s="5"/>
      <c r="G471" s="5"/>
      <c r="H471" s="5"/>
      <c r="I471" s="34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21" customHeight="1">
      <c r="A472" s="5"/>
      <c r="B472" s="3"/>
      <c r="C472" s="5"/>
      <c r="D472" s="5"/>
      <c r="E472" s="5"/>
      <c r="F472" s="5"/>
      <c r="G472" s="5"/>
      <c r="H472" s="5"/>
      <c r="I472" s="34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21" customHeight="1">
      <c r="A473" s="5"/>
      <c r="B473" s="3"/>
      <c r="C473" s="5"/>
      <c r="D473" s="5"/>
      <c r="E473" s="5"/>
      <c r="F473" s="5"/>
      <c r="G473" s="5"/>
      <c r="H473" s="5"/>
      <c r="I473" s="34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21" customHeight="1">
      <c r="A474" s="5"/>
      <c r="B474" s="3"/>
      <c r="C474" s="5"/>
      <c r="D474" s="5"/>
      <c r="E474" s="5"/>
      <c r="F474" s="5"/>
      <c r="G474" s="5"/>
      <c r="H474" s="5"/>
      <c r="I474" s="34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21" customHeight="1">
      <c r="A475" s="5"/>
      <c r="B475" s="3"/>
      <c r="C475" s="5"/>
      <c r="D475" s="5"/>
      <c r="E475" s="5"/>
      <c r="F475" s="5"/>
      <c r="G475" s="5"/>
      <c r="H475" s="5"/>
      <c r="I475" s="34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21" customHeight="1">
      <c r="A476" s="5"/>
      <c r="B476" s="3"/>
      <c r="C476" s="5"/>
      <c r="D476" s="5"/>
      <c r="E476" s="5"/>
      <c r="F476" s="5"/>
      <c r="G476" s="5"/>
      <c r="H476" s="5"/>
      <c r="I476" s="34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21" customHeight="1">
      <c r="A477" s="5"/>
      <c r="B477" s="3"/>
      <c r="C477" s="5"/>
      <c r="D477" s="5"/>
      <c r="E477" s="5"/>
      <c r="F477" s="5"/>
      <c r="G477" s="5"/>
      <c r="H477" s="5"/>
      <c r="I477" s="34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21" customHeight="1">
      <c r="A478" s="5"/>
      <c r="B478" s="3"/>
      <c r="C478" s="5"/>
      <c r="D478" s="5"/>
      <c r="E478" s="5"/>
      <c r="F478" s="5"/>
      <c r="G478" s="5"/>
      <c r="H478" s="5"/>
      <c r="I478" s="34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21" customHeight="1">
      <c r="A479" s="5"/>
      <c r="B479" s="3"/>
      <c r="C479" s="5"/>
      <c r="D479" s="5"/>
      <c r="E479" s="5"/>
      <c r="F479" s="5"/>
      <c r="G479" s="5"/>
      <c r="H479" s="5"/>
      <c r="I479" s="34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21" customHeight="1">
      <c r="A480" s="5"/>
      <c r="B480" s="3"/>
      <c r="C480" s="5"/>
      <c r="D480" s="5"/>
      <c r="E480" s="5"/>
      <c r="F480" s="5"/>
      <c r="G480" s="5"/>
      <c r="H480" s="5"/>
      <c r="I480" s="34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21" customHeight="1">
      <c r="A481" s="5"/>
      <c r="B481" s="3"/>
      <c r="C481" s="5"/>
      <c r="D481" s="5"/>
      <c r="E481" s="5"/>
      <c r="F481" s="5"/>
      <c r="G481" s="5"/>
      <c r="H481" s="5"/>
      <c r="I481" s="34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21" customHeight="1">
      <c r="A482" s="5"/>
      <c r="B482" s="3"/>
      <c r="C482" s="5"/>
      <c r="D482" s="5"/>
      <c r="E482" s="5"/>
      <c r="F482" s="5"/>
      <c r="G482" s="5"/>
      <c r="H482" s="5"/>
      <c r="I482" s="34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21" customHeight="1">
      <c r="A483" s="5"/>
      <c r="B483" s="3"/>
      <c r="C483" s="5"/>
      <c r="D483" s="5"/>
      <c r="E483" s="5"/>
      <c r="F483" s="5"/>
      <c r="G483" s="5"/>
      <c r="H483" s="5"/>
      <c r="I483" s="34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21" customHeight="1">
      <c r="A484" s="5"/>
      <c r="B484" s="3"/>
      <c r="C484" s="5"/>
      <c r="D484" s="5"/>
      <c r="E484" s="5"/>
      <c r="F484" s="5"/>
      <c r="G484" s="5"/>
      <c r="H484" s="5"/>
      <c r="I484" s="34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21" customHeight="1">
      <c r="A485" s="5"/>
      <c r="B485" s="3"/>
      <c r="C485" s="5"/>
      <c r="D485" s="5"/>
      <c r="E485" s="5"/>
      <c r="F485" s="5"/>
      <c r="G485" s="5"/>
      <c r="H485" s="5"/>
      <c r="I485" s="34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21" customHeight="1">
      <c r="A486" s="5"/>
      <c r="B486" s="3"/>
      <c r="C486" s="5"/>
      <c r="D486" s="5"/>
      <c r="E486" s="5"/>
      <c r="F486" s="5"/>
      <c r="G486" s="5"/>
      <c r="H486" s="5"/>
      <c r="I486" s="34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21" customHeight="1">
      <c r="A487" s="5"/>
      <c r="B487" s="3"/>
      <c r="C487" s="5"/>
      <c r="D487" s="5"/>
      <c r="E487" s="5"/>
      <c r="F487" s="5"/>
      <c r="G487" s="5"/>
      <c r="H487" s="5"/>
      <c r="I487" s="34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21" customHeight="1">
      <c r="A488" s="5"/>
      <c r="B488" s="3"/>
      <c r="C488" s="5"/>
      <c r="D488" s="5"/>
      <c r="E488" s="5"/>
      <c r="F488" s="5"/>
      <c r="G488" s="5"/>
      <c r="H488" s="5"/>
      <c r="I488" s="34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21" customHeight="1">
      <c r="A489" s="5"/>
      <c r="B489" s="3"/>
      <c r="C489" s="5"/>
      <c r="D489" s="5"/>
      <c r="E489" s="5"/>
      <c r="F489" s="5"/>
      <c r="G489" s="5"/>
      <c r="H489" s="5"/>
      <c r="I489" s="34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21" customHeight="1">
      <c r="A490" s="5"/>
      <c r="B490" s="3"/>
      <c r="C490" s="5"/>
      <c r="D490" s="5"/>
      <c r="E490" s="5"/>
      <c r="F490" s="5"/>
      <c r="G490" s="5"/>
      <c r="H490" s="5"/>
      <c r="I490" s="34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21" customHeight="1">
      <c r="A491" s="5"/>
      <c r="B491" s="3"/>
      <c r="C491" s="5"/>
      <c r="D491" s="5"/>
      <c r="E491" s="5"/>
      <c r="F491" s="5"/>
      <c r="G491" s="5"/>
      <c r="H491" s="5"/>
      <c r="I491" s="34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21" customHeight="1">
      <c r="A492" s="5"/>
      <c r="B492" s="3"/>
      <c r="C492" s="5"/>
      <c r="D492" s="5"/>
      <c r="E492" s="5"/>
      <c r="F492" s="5"/>
      <c r="G492" s="5"/>
      <c r="H492" s="5"/>
      <c r="I492" s="34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21" customHeight="1">
      <c r="A493" s="5"/>
      <c r="B493" s="3"/>
      <c r="C493" s="5"/>
      <c r="D493" s="5"/>
      <c r="E493" s="5"/>
      <c r="F493" s="5"/>
      <c r="G493" s="5"/>
      <c r="H493" s="5"/>
      <c r="I493" s="34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21" customHeight="1">
      <c r="A494" s="5"/>
      <c r="B494" s="3"/>
      <c r="C494" s="5"/>
      <c r="D494" s="5"/>
      <c r="E494" s="5"/>
      <c r="F494" s="5"/>
      <c r="G494" s="5"/>
      <c r="H494" s="5"/>
      <c r="I494" s="34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21" customHeight="1">
      <c r="A495" s="5"/>
      <c r="B495" s="3"/>
      <c r="C495" s="5"/>
      <c r="D495" s="5"/>
      <c r="E495" s="5"/>
      <c r="F495" s="5"/>
      <c r="G495" s="5"/>
      <c r="H495" s="5"/>
      <c r="I495" s="34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21" customHeight="1">
      <c r="A496" s="5"/>
      <c r="B496" s="3"/>
      <c r="C496" s="5"/>
      <c r="D496" s="5"/>
      <c r="E496" s="5"/>
      <c r="F496" s="5"/>
      <c r="G496" s="5"/>
      <c r="H496" s="5"/>
      <c r="I496" s="34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21" customHeight="1">
      <c r="A497" s="5"/>
      <c r="B497" s="3"/>
      <c r="C497" s="5"/>
      <c r="D497" s="5"/>
      <c r="E497" s="5"/>
      <c r="F497" s="5"/>
      <c r="G497" s="5"/>
      <c r="H497" s="5"/>
      <c r="I497" s="34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21" customHeight="1">
      <c r="A498" s="5"/>
      <c r="B498" s="3"/>
      <c r="C498" s="5"/>
      <c r="D498" s="5"/>
      <c r="E498" s="5"/>
      <c r="F498" s="5"/>
      <c r="G498" s="5"/>
      <c r="H498" s="5"/>
      <c r="I498" s="34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21" customHeight="1">
      <c r="A499" s="5"/>
      <c r="B499" s="3"/>
      <c r="C499" s="5"/>
      <c r="D499" s="5"/>
      <c r="E499" s="5"/>
      <c r="F499" s="5"/>
      <c r="G499" s="5"/>
      <c r="H499" s="5"/>
      <c r="I499" s="34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21" customHeight="1">
      <c r="A500" s="5"/>
      <c r="B500" s="3"/>
      <c r="C500" s="5"/>
      <c r="D500" s="5"/>
      <c r="E500" s="5"/>
      <c r="F500" s="5"/>
      <c r="G500" s="5"/>
      <c r="H500" s="5"/>
      <c r="I500" s="34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21" customHeight="1">
      <c r="A501" s="5"/>
      <c r="B501" s="3"/>
      <c r="C501" s="5"/>
      <c r="D501" s="5"/>
      <c r="E501" s="5"/>
      <c r="F501" s="5"/>
      <c r="G501" s="5"/>
      <c r="H501" s="5"/>
      <c r="I501" s="34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21" customHeight="1">
      <c r="A502" s="5"/>
      <c r="B502" s="3"/>
      <c r="C502" s="5"/>
      <c r="D502" s="5"/>
      <c r="E502" s="5"/>
      <c r="F502" s="5"/>
      <c r="G502" s="5"/>
      <c r="H502" s="5"/>
      <c r="I502" s="34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21" customHeight="1">
      <c r="A503" s="5"/>
      <c r="B503" s="3"/>
      <c r="C503" s="5"/>
      <c r="D503" s="5"/>
      <c r="E503" s="5"/>
      <c r="F503" s="5"/>
      <c r="G503" s="5"/>
      <c r="H503" s="5"/>
      <c r="I503" s="34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21" customHeight="1">
      <c r="A504" s="5"/>
      <c r="B504" s="3"/>
      <c r="C504" s="5"/>
      <c r="D504" s="5"/>
      <c r="E504" s="5"/>
      <c r="F504" s="5"/>
      <c r="G504" s="5"/>
      <c r="H504" s="5"/>
      <c r="I504" s="34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21" customHeight="1">
      <c r="A505" s="5"/>
      <c r="B505" s="3"/>
      <c r="C505" s="5"/>
      <c r="D505" s="5"/>
      <c r="E505" s="5"/>
      <c r="F505" s="5"/>
      <c r="G505" s="5"/>
      <c r="H505" s="5"/>
      <c r="I505" s="34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21" customHeight="1">
      <c r="A506" s="5"/>
      <c r="B506" s="3"/>
      <c r="C506" s="5"/>
      <c r="D506" s="5"/>
      <c r="E506" s="5"/>
      <c r="F506" s="5"/>
      <c r="G506" s="5"/>
      <c r="H506" s="5"/>
      <c r="I506" s="34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21" customHeight="1">
      <c r="A507" s="5"/>
      <c r="B507" s="3"/>
      <c r="C507" s="5"/>
      <c r="D507" s="5"/>
      <c r="E507" s="5"/>
      <c r="F507" s="5"/>
      <c r="G507" s="5"/>
      <c r="H507" s="5"/>
      <c r="I507" s="34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21" customHeight="1">
      <c r="A508" s="5"/>
      <c r="B508" s="3"/>
      <c r="C508" s="5"/>
      <c r="D508" s="5"/>
      <c r="E508" s="5"/>
      <c r="F508" s="5"/>
      <c r="G508" s="5"/>
      <c r="H508" s="5"/>
      <c r="I508" s="34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21" customHeight="1">
      <c r="A509" s="5"/>
      <c r="B509" s="3"/>
      <c r="C509" s="5"/>
      <c r="D509" s="5"/>
      <c r="E509" s="5"/>
      <c r="F509" s="5"/>
      <c r="G509" s="5"/>
      <c r="H509" s="5"/>
      <c r="I509" s="34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21" customHeight="1">
      <c r="A510" s="5"/>
      <c r="B510" s="3"/>
      <c r="C510" s="5"/>
      <c r="D510" s="5"/>
      <c r="E510" s="5"/>
      <c r="F510" s="5"/>
      <c r="G510" s="5"/>
      <c r="H510" s="5"/>
      <c r="I510" s="34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21" customHeight="1">
      <c r="A511" s="5"/>
      <c r="B511" s="3"/>
      <c r="C511" s="5"/>
      <c r="D511" s="5"/>
      <c r="E511" s="5"/>
      <c r="F511" s="5"/>
      <c r="G511" s="5"/>
      <c r="H511" s="5"/>
      <c r="I511" s="34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21" customHeight="1">
      <c r="A512" s="5"/>
      <c r="B512" s="3"/>
      <c r="C512" s="5"/>
      <c r="D512" s="5"/>
      <c r="E512" s="5"/>
      <c r="F512" s="5"/>
      <c r="G512" s="5"/>
      <c r="H512" s="5"/>
      <c r="I512" s="34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21" customHeight="1">
      <c r="A513" s="5"/>
      <c r="B513" s="3"/>
      <c r="C513" s="5"/>
      <c r="D513" s="5"/>
      <c r="E513" s="5"/>
      <c r="F513" s="5"/>
      <c r="G513" s="5"/>
      <c r="H513" s="5"/>
      <c r="I513" s="34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21" customHeight="1">
      <c r="A514" s="5"/>
      <c r="B514" s="3"/>
      <c r="C514" s="5"/>
      <c r="D514" s="5"/>
      <c r="E514" s="5"/>
      <c r="F514" s="5"/>
      <c r="G514" s="5"/>
      <c r="H514" s="5"/>
      <c r="I514" s="34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21" customHeight="1">
      <c r="A515" s="5"/>
      <c r="B515" s="3"/>
      <c r="C515" s="5"/>
      <c r="D515" s="5"/>
      <c r="E515" s="5"/>
      <c r="F515" s="5"/>
      <c r="G515" s="5"/>
      <c r="H515" s="5"/>
      <c r="I515" s="34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21" customHeight="1">
      <c r="A516" s="5"/>
      <c r="B516" s="3"/>
      <c r="C516" s="5"/>
      <c r="D516" s="5"/>
      <c r="E516" s="5"/>
      <c r="F516" s="5"/>
      <c r="G516" s="5"/>
      <c r="H516" s="5"/>
      <c r="I516" s="34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21" customHeight="1">
      <c r="A517" s="5"/>
      <c r="B517" s="3"/>
      <c r="C517" s="5"/>
      <c r="D517" s="5"/>
      <c r="E517" s="5"/>
      <c r="F517" s="5"/>
      <c r="G517" s="5"/>
      <c r="H517" s="5"/>
      <c r="I517" s="34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21" customHeight="1">
      <c r="A518" s="5"/>
      <c r="B518" s="3"/>
      <c r="C518" s="5"/>
      <c r="D518" s="5"/>
      <c r="E518" s="5"/>
      <c r="F518" s="5"/>
      <c r="G518" s="5"/>
      <c r="H518" s="5"/>
      <c r="I518" s="34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21" customHeight="1">
      <c r="A519" s="5"/>
      <c r="B519" s="3"/>
      <c r="C519" s="5"/>
      <c r="D519" s="5"/>
      <c r="E519" s="5"/>
      <c r="F519" s="5"/>
      <c r="G519" s="5"/>
      <c r="H519" s="5"/>
      <c r="I519" s="34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21" customHeight="1">
      <c r="A520" s="5"/>
      <c r="B520" s="3"/>
      <c r="C520" s="5"/>
      <c r="D520" s="5"/>
      <c r="E520" s="5"/>
      <c r="F520" s="5"/>
      <c r="G520" s="5"/>
      <c r="H520" s="5"/>
      <c r="I520" s="34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21" customHeight="1">
      <c r="A521" s="5"/>
      <c r="B521" s="3"/>
      <c r="C521" s="5"/>
      <c r="D521" s="5"/>
      <c r="E521" s="5"/>
      <c r="F521" s="5"/>
      <c r="G521" s="5"/>
      <c r="H521" s="5"/>
      <c r="I521" s="34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21" customHeight="1">
      <c r="A522" s="5"/>
      <c r="B522" s="3"/>
      <c r="C522" s="5"/>
      <c r="D522" s="5"/>
      <c r="E522" s="5"/>
      <c r="F522" s="5"/>
      <c r="G522" s="5"/>
      <c r="H522" s="5"/>
      <c r="I522" s="34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21" customHeight="1">
      <c r="A523" s="5"/>
      <c r="B523" s="3"/>
      <c r="C523" s="5"/>
      <c r="D523" s="5"/>
      <c r="E523" s="5"/>
      <c r="F523" s="5"/>
      <c r="G523" s="5"/>
      <c r="H523" s="5"/>
      <c r="I523" s="34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21" customHeight="1">
      <c r="A524" s="5"/>
      <c r="B524" s="3"/>
      <c r="C524" s="5"/>
      <c r="D524" s="5"/>
      <c r="E524" s="5"/>
      <c r="F524" s="5"/>
      <c r="G524" s="5"/>
      <c r="H524" s="5"/>
      <c r="I524" s="34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21" customHeight="1">
      <c r="A525" s="5"/>
      <c r="B525" s="3"/>
      <c r="C525" s="5"/>
      <c r="D525" s="5"/>
      <c r="E525" s="5"/>
      <c r="F525" s="5"/>
      <c r="G525" s="5"/>
      <c r="H525" s="5"/>
      <c r="I525" s="34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21" customHeight="1">
      <c r="A526" s="5"/>
      <c r="B526" s="3"/>
      <c r="C526" s="5"/>
      <c r="D526" s="5"/>
      <c r="E526" s="5"/>
      <c r="F526" s="5"/>
      <c r="G526" s="5"/>
      <c r="H526" s="5"/>
      <c r="I526" s="34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21" customHeight="1">
      <c r="A527" s="5"/>
      <c r="B527" s="3"/>
      <c r="C527" s="5"/>
      <c r="D527" s="5"/>
      <c r="E527" s="5"/>
      <c r="F527" s="5"/>
      <c r="G527" s="5"/>
      <c r="H527" s="5"/>
      <c r="I527" s="34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21" customHeight="1">
      <c r="A528" s="5"/>
      <c r="B528" s="3"/>
      <c r="C528" s="5"/>
      <c r="D528" s="5"/>
      <c r="E528" s="5"/>
      <c r="F528" s="5"/>
      <c r="G528" s="5"/>
      <c r="H528" s="5"/>
      <c r="I528" s="34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21" customHeight="1">
      <c r="A529" s="5"/>
      <c r="B529" s="3"/>
      <c r="C529" s="5"/>
      <c r="D529" s="5"/>
      <c r="E529" s="5"/>
      <c r="F529" s="5"/>
      <c r="G529" s="5"/>
      <c r="H529" s="5"/>
      <c r="I529" s="34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21" customHeight="1">
      <c r="A530" s="5"/>
      <c r="B530" s="3"/>
      <c r="C530" s="5"/>
      <c r="D530" s="5"/>
      <c r="E530" s="5"/>
      <c r="F530" s="5"/>
      <c r="G530" s="5"/>
      <c r="H530" s="5"/>
      <c r="I530" s="34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21" customHeight="1">
      <c r="A531" s="5"/>
      <c r="B531" s="3"/>
      <c r="C531" s="5"/>
      <c r="D531" s="5"/>
      <c r="E531" s="5"/>
      <c r="F531" s="5"/>
      <c r="G531" s="5"/>
      <c r="H531" s="5"/>
      <c r="I531" s="34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21" customHeight="1">
      <c r="A532" s="5"/>
      <c r="B532" s="3"/>
      <c r="C532" s="5"/>
      <c r="D532" s="5"/>
      <c r="E532" s="5"/>
      <c r="F532" s="5"/>
      <c r="G532" s="5"/>
      <c r="H532" s="5"/>
      <c r="I532" s="34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21" customHeight="1">
      <c r="A533" s="5"/>
      <c r="B533" s="3"/>
      <c r="C533" s="5"/>
      <c r="D533" s="5"/>
      <c r="E533" s="5"/>
      <c r="F533" s="5"/>
      <c r="G533" s="5"/>
      <c r="H533" s="5"/>
      <c r="I533" s="34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21" customHeight="1">
      <c r="A534" s="5"/>
      <c r="B534" s="3"/>
      <c r="C534" s="5"/>
      <c r="D534" s="5"/>
      <c r="E534" s="5"/>
      <c r="F534" s="5"/>
      <c r="G534" s="5"/>
      <c r="H534" s="5"/>
      <c r="I534" s="34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21" customHeight="1">
      <c r="A535" s="5"/>
      <c r="B535" s="3"/>
      <c r="C535" s="5"/>
      <c r="D535" s="5"/>
      <c r="E535" s="5"/>
      <c r="F535" s="5"/>
      <c r="G535" s="5"/>
      <c r="H535" s="5"/>
      <c r="I535" s="34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21" customHeight="1">
      <c r="A536" s="5"/>
      <c r="B536" s="3"/>
      <c r="C536" s="5"/>
      <c r="D536" s="5"/>
      <c r="E536" s="5"/>
      <c r="F536" s="5"/>
      <c r="G536" s="5"/>
      <c r="H536" s="5"/>
      <c r="I536" s="34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21" customHeight="1">
      <c r="A537" s="5"/>
      <c r="B537" s="3"/>
      <c r="C537" s="5"/>
      <c r="D537" s="5"/>
      <c r="E537" s="5"/>
      <c r="F537" s="5"/>
      <c r="G537" s="5"/>
      <c r="H537" s="5"/>
      <c r="I537" s="34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21" customHeight="1">
      <c r="A538" s="5"/>
      <c r="B538" s="3"/>
      <c r="C538" s="5"/>
      <c r="D538" s="5"/>
      <c r="E538" s="5"/>
      <c r="F538" s="5"/>
      <c r="G538" s="5"/>
      <c r="H538" s="5"/>
      <c r="I538" s="34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21" customHeight="1">
      <c r="A539" s="5"/>
      <c r="B539" s="3"/>
      <c r="C539" s="5"/>
      <c r="D539" s="5"/>
      <c r="E539" s="5"/>
      <c r="F539" s="5"/>
      <c r="G539" s="5"/>
      <c r="H539" s="5"/>
      <c r="I539" s="34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21" customHeight="1">
      <c r="A540" s="5"/>
      <c r="B540" s="3"/>
      <c r="C540" s="5"/>
      <c r="D540" s="5"/>
      <c r="E540" s="5"/>
      <c r="F540" s="5"/>
      <c r="G540" s="5"/>
      <c r="H540" s="5"/>
      <c r="I540" s="34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21" customHeight="1">
      <c r="A541" s="5"/>
      <c r="B541" s="3"/>
      <c r="C541" s="5"/>
      <c r="D541" s="5"/>
      <c r="E541" s="5"/>
      <c r="F541" s="5"/>
      <c r="G541" s="5"/>
      <c r="H541" s="5"/>
      <c r="I541" s="34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21" customHeight="1">
      <c r="A542" s="5"/>
      <c r="B542" s="3"/>
      <c r="C542" s="5"/>
      <c r="D542" s="5"/>
      <c r="E542" s="5"/>
      <c r="F542" s="5"/>
      <c r="G542" s="5"/>
      <c r="H542" s="5"/>
      <c r="I542" s="34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21" customHeight="1">
      <c r="A543" s="5"/>
      <c r="B543" s="3"/>
      <c r="C543" s="5"/>
      <c r="D543" s="5"/>
      <c r="E543" s="5"/>
      <c r="F543" s="5"/>
      <c r="G543" s="5"/>
      <c r="H543" s="5"/>
      <c r="I543" s="34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21" customHeight="1">
      <c r="A544" s="5"/>
      <c r="B544" s="3"/>
      <c r="C544" s="5"/>
      <c r="D544" s="5"/>
      <c r="E544" s="5"/>
      <c r="F544" s="5"/>
      <c r="G544" s="5"/>
      <c r="H544" s="5"/>
      <c r="I544" s="34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21" customHeight="1">
      <c r="A545" s="5"/>
      <c r="B545" s="3"/>
      <c r="C545" s="5"/>
      <c r="D545" s="5"/>
      <c r="E545" s="5"/>
      <c r="F545" s="5"/>
      <c r="G545" s="5"/>
      <c r="H545" s="5"/>
      <c r="I545" s="34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21" customHeight="1">
      <c r="A546" s="5"/>
      <c r="B546" s="3"/>
      <c r="C546" s="5"/>
      <c r="D546" s="5"/>
      <c r="E546" s="5"/>
      <c r="F546" s="5"/>
      <c r="G546" s="5"/>
      <c r="H546" s="5"/>
      <c r="I546" s="34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21" customHeight="1">
      <c r="A547" s="5"/>
      <c r="B547" s="3"/>
      <c r="C547" s="5"/>
      <c r="D547" s="5"/>
      <c r="E547" s="5"/>
      <c r="F547" s="5"/>
      <c r="G547" s="5"/>
      <c r="H547" s="5"/>
      <c r="I547" s="34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21" customHeight="1">
      <c r="A548" s="5"/>
      <c r="B548" s="3"/>
      <c r="C548" s="5"/>
      <c r="D548" s="5"/>
      <c r="E548" s="5"/>
      <c r="F548" s="5"/>
      <c r="G548" s="5"/>
      <c r="H548" s="5"/>
      <c r="I548" s="34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21" customHeight="1">
      <c r="A549" s="5"/>
      <c r="B549" s="3"/>
      <c r="C549" s="5"/>
      <c r="D549" s="5"/>
      <c r="E549" s="5"/>
      <c r="F549" s="5"/>
      <c r="G549" s="5"/>
      <c r="H549" s="5"/>
      <c r="I549" s="34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21" customHeight="1">
      <c r="A550" s="5"/>
      <c r="B550" s="3"/>
      <c r="C550" s="5"/>
      <c r="D550" s="5"/>
      <c r="E550" s="5"/>
      <c r="F550" s="5"/>
      <c r="G550" s="5"/>
      <c r="H550" s="5"/>
      <c r="I550" s="34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21" customHeight="1">
      <c r="A551" s="5"/>
      <c r="B551" s="3"/>
      <c r="C551" s="5"/>
      <c r="D551" s="5"/>
      <c r="E551" s="5"/>
      <c r="F551" s="5"/>
      <c r="G551" s="5"/>
      <c r="H551" s="5"/>
      <c r="I551" s="34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21" customHeight="1">
      <c r="A552" s="5"/>
      <c r="B552" s="3"/>
      <c r="C552" s="5"/>
      <c r="D552" s="5"/>
      <c r="E552" s="5"/>
      <c r="F552" s="5"/>
      <c r="G552" s="5"/>
      <c r="H552" s="5"/>
      <c r="I552" s="34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21" customHeight="1">
      <c r="A553" s="5"/>
      <c r="B553" s="3"/>
      <c r="C553" s="5"/>
      <c r="D553" s="5"/>
      <c r="E553" s="5"/>
      <c r="F553" s="5"/>
      <c r="G553" s="5"/>
      <c r="H553" s="5"/>
      <c r="I553" s="34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21" customHeight="1">
      <c r="A554" s="5"/>
      <c r="B554" s="3"/>
      <c r="C554" s="5"/>
      <c r="D554" s="5"/>
      <c r="E554" s="5"/>
      <c r="F554" s="5"/>
      <c r="G554" s="5"/>
      <c r="H554" s="5"/>
      <c r="I554" s="34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21" customHeight="1">
      <c r="A555" s="5"/>
      <c r="B555" s="3"/>
      <c r="C555" s="5"/>
      <c r="D555" s="5"/>
      <c r="E555" s="5"/>
      <c r="F555" s="5"/>
      <c r="G555" s="5"/>
      <c r="H555" s="5"/>
      <c r="I555" s="34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21" customHeight="1">
      <c r="A556" s="5"/>
      <c r="B556" s="3"/>
      <c r="C556" s="5"/>
      <c r="D556" s="5"/>
      <c r="E556" s="5"/>
      <c r="F556" s="5"/>
      <c r="G556" s="5"/>
      <c r="H556" s="5"/>
      <c r="I556" s="34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21" customHeight="1">
      <c r="A557" s="5"/>
      <c r="B557" s="3"/>
      <c r="C557" s="5"/>
      <c r="D557" s="5"/>
      <c r="E557" s="5"/>
      <c r="F557" s="5"/>
      <c r="G557" s="5"/>
      <c r="H557" s="5"/>
      <c r="I557" s="34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21" customHeight="1">
      <c r="A558" s="5"/>
      <c r="B558" s="3"/>
      <c r="C558" s="5"/>
      <c r="D558" s="5"/>
      <c r="E558" s="5"/>
      <c r="F558" s="5"/>
      <c r="G558" s="5"/>
      <c r="H558" s="5"/>
      <c r="I558" s="34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21" customHeight="1">
      <c r="A559" s="5"/>
      <c r="B559" s="3"/>
      <c r="C559" s="5"/>
      <c r="D559" s="5"/>
      <c r="E559" s="5"/>
      <c r="F559" s="5"/>
      <c r="G559" s="5"/>
      <c r="H559" s="5"/>
      <c r="I559" s="34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21" customHeight="1">
      <c r="A560" s="5"/>
      <c r="B560" s="3"/>
      <c r="C560" s="5"/>
      <c r="D560" s="5"/>
      <c r="E560" s="5"/>
      <c r="F560" s="5"/>
      <c r="G560" s="5"/>
      <c r="H560" s="5"/>
      <c r="I560" s="34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21" customHeight="1">
      <c r="A561" s="5"/>
      <c r="B561" s="3"/>
      <c r="C561" s="5"/>
      <c r="D561" s="5"/>
      <c r="E561" s="5"/>
      <c r="F561" s="5"/>
      <c r="G561" s="5"/>
      <c r="H561" s="5"/>
      <c r="I561" s="34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21" customHeight="1">
      <c r="A562" s="5"/>
      <c r="B562" s="3"/>
      <c r="C562" s="5"/>
      <c r="D562" s="5"/>
      <c r="E562" s="5"/>
      <c r="F562" s="5"/>
      <c r="G562" s="5"/>
      <c r="H562" s="5"/>
      <c r="I562" s="34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21" customHeight="1">
      <c r="A563" s="5"/>
      <c r="B563" s="3"/>
      <c r="C563" s="5"/>
      <c r="D563" s="5"/>
      <c r="E563" s="5"/>
      <c r="F563" s="5"/>
      <c r="G563" s="5"/>
      <c r="H563" s="5"/>
      <c r="I563" s="34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21" customHeight="1">
      <c r="A564" s="5"/>
      <c r="B564" s="3"/>
      <c r="C564" s="5"/>
      <c r="D564" s="5"/>
      <c r="E564" s="5"/>
      <c r="F564" s="5"/>
      <c r="G564" s="5"/>
      <c r="H564" s="5"/>
      <c r="I564" s="34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21" customHeight="1">
      <c r="A565" s="5"/>
      <c r="B565" s="3"/>
      <c r="C565" s="5"/>
      <c r="D565" s="5"/>
      <c r="E565" s="5"/>
      <c r="F565" s="5"/>
      <c r="G565" s="5"/>
      <c r="H565" s="5"/>
      <c r="I565" s="34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21" customHeight="1">
      <c r="A566" s="5"/>
      <c r="B566" s="3"/>
      <c r="C566" s="5"/>
      <c r="D566" s="5"/>
      <c r="E566" s="5"/>
      <c r="F566" s="5"/>
      <c r="G566" s="5"/>
      <c r="H566" s="5"/>
      <c r="I566" s="34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21" customHeight="1">
      <c r="A567" s="5"/>
      <c r="B567" s="3"/>
      <c r="C567" s="5"/>
      <c r="D567" s="5"/>
      <c r="E567" s="5"/>
      <c r="F567" s="5"/>
      <c r="G567" s="5"/>
      <c r="H567" s="5"/>
      <c r="I567" s="34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21" customHeight="1">
      <c r="A568" s="5"/>
      <c r="B568" s="3"/>
      <c r="C568" s="5"/>
      <c r="D568" s="5"/>
      <c r="E568" s="5"/>
      <c r="F568" s="5"/>
      <c r="G568" s="5"/>
      <c r="H568" s="5"/>
      <c r="I568" s="34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21" customHeight="1">
      <c r="A569" s="5"/>
      <c r="B569" s="3"/>
      <c r="C569" s="5"/>
      <c r="D569" s="5"/>
      <c r="E569" s="5"/>
      <c r="F569" s="5"/>
      <c r="G569" s="5"/>
      <c r="H569" s="5"/>
      <c r="I569" s="34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21" customHeight="1">
      <c r="A570" s="5"/>
      <c r="B570" s="3"/>
      <c r="C570" s="5"/>
      <c r="D570" s="5"/>
      <c r="E570" s="5"/>
      <c r="F570" s="5"/>
      <c r="G570" s="5"/>
      <c r="H570" s="5"/>
      <c r="I570" s="34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21" customHeight="1">
      <c r="A571" s="5"/>
      <c r="B571" s="3"/>
      <c r="C571" s="5"/>
      <c r="D571" s="5"/>
      <c r="E571" s="5"/>
      <c r="F571" s="5"/>
      <c r="G571" s="5"/>
      <c r="H571" s="5"/>
      <c r="I571" s="34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21" customHeight="1">
      <c r="A572" s="5"/>
      <c r="B572" s="3"/>
      <c r="C572" s="5"/>
      <c r="D572" s="5"/>
      <c r="E572" s="5"/>
      <c r="F572" s="5"/>
      <c r="G572" s="5"/>
      <c r="H572" s="5"/>
      <c r="I572" s="34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21" customHeight="1">
      <c r="A573" s="5"/>
      <c r="B573" s="3"/>
      <c r="C573" s="5"/>
      <c r="D573" s="5"/>
      <c r="E573" s="5"/>
      <c r="F573" s="5"/>
      <c r="G573" s="5"/>
      <c r="H573" s="5"/>
      <c r="I573" s="34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21" customHeight="1">
      <c r="A574" s="5"/>
      <c r="B574" s="3"/>
      <c r="C574" s="5"/>
      <c r="D574" s="5"/>
      <c r="E574" s="5"/>
      <c r="F574" s="5"/>
      <c r="G574" s="5"/>
      <c r="H574" s="5"/>
      <c r="I574" s="34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21" customHeight="1">
      <c r="A575" s="5"/>
      <c r="B575" s="3"/>
      <c r="C575" s="5"/>
      <c r="D575" s="5"/>
      <c r="E575" s="5"/>
      <c r="F575" s="5"/>
      <c r="G575" s="5"/>
      <c r="H575" s="5"/>
      <c r="I575" s="34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21" customHeight="1">
      <c r="A576" s="5"/>
      <c r="B576" s="3"/>
      <c r="C576" s="5"/>
      <c r="D576" s="5"/>
      <c r="E576" s="5"/>
      <c r="F576" s="5"/>
      <c r="G576" s="5"/>
      <c r="H576" s="5"/>
      <c r="I576" s="34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21" customHeight="1">
      <c r="A577" s="5"/>
      <c r="B577" s="3"/>
      <c r="C577" s="5"/>
      <c r="D577" s="5"/>
      <c r="E577" s="5"/>
      <c r="F577" s="5"/>
      <c r="G577" s="5"/>
      <c r="H577" s="5"/>
      <c r="I577" s="34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21" customHeight="1">
      <c r="A578" s="5"/>
      <c r="B578" s="3"/>
      <c r="C578" s="5"/>
      <c r="D578" s="5"/>
      <c r="E578" s="5"/>
      <c r="F578" s="5"/>
      <c r="G578" s="5"/>
      <c r="H578" s="5"/>
      <c r="I578" s="34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21" customHeight="1">
      <c r="A579" s="5"/>
      <c r="B579" s="3"/>
      <c r="C579" s="5"/>
      <c r="D579" s="5"/>
      <c r="E579" s="5"/>
      <c r="F579" s="5"/>
      <c r="G579" s="5"/>
      <c r="H579" s="5"/>
      <c r="I579" s="34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21" customHeight="1">
      <c r="A580" s="5"/>
      <c r="B580" s="3"/>
      <c r="C580" s="5"/>
      <c r="D580" s="5"/>
      <c r="E580" s="5"/>
      <c r="F580" s="5"/>
      <c r="G580" s="5"/>
      <c r="H580" s="5"/>
      <c r="I580" s="34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21" customHeight="1">
      <c r="A581" s="5"/>
      <c r="B581" s="3"/>
      <c r="C581" s="5"/>
      <c r="D581" s="5"/>
      <c r="E581" s="5"/>
      <c r="F581" s="5"/>
      <c r="G581" s="5"/>
      <c r="H581" s="5"/>
      <c r="I581" s="34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21" customHeight="1">
      <c r="A582" s="5"/>
      <c r="B582" s="3"/>
      <c r="C582" s="5"/>
      <c r="D582" s="5"/>
      <c r="E582" s="5"/>
      <c r="F582" s="5"/>
      <c r="G582" s="5"/>
      <c r="H582" s="5"/>
      <c r="I582" s="34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21" customHeight="1">
      <c r="A583" s="5"/>
      <c r="B583" s="3"/>
      <c r="C583" s="5"/>
      <c r="D583" s="5"/>
      <c r="E583" s="5"/>
      <c r="F583" s="5"/>
      <c r="G583" s="5"/>
      <c r="H583" s="5"/>
      <c r="I583" s="34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21" customHeight="1">
      <c r="A584" s="5"/>
      <c r="B584" s="3"/>
      <c r="C584" s="5"/>
      <c r="D584" s="5"/>
      <c r="E584" s="5"/>
      <c r="F584" s="5"/>
      <c r="G584" s="5"/>
      <c r="H584" s="5"/>
      <c r="I584" s="34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21" customHeight="1">
      <c r="A585" s="5"/>
      <c r="B585" s="3"/>
      <c r="C585" s="5"/>
      <c r="D585" s="5"/>
      <c r="E585" s="5"/>
      <c r="F585" s="5"/>
      <c r="G585" s="5"/>
      <c r="H585" s="5"/>
      <c r="I585" s="34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21" customHeight="1">
      <c r="A586" s="5"/>
      <c r="B586" s="3"/>
      <c r="C586" s="5"/>
      <c r="D586" s="5"/>
      <c r="E586" s="5"/>
      <c r="F586" s="5"/>
      <c r="G586" s="5"/>
      <c r="H586" s="5"/>
      <c r="I586" s="34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21" customHeight="1">
      <c r="A587" s="5"/>
      <c r="B587" s="3"/>
      <c r="C587" s="5"/>
      <c r="D587" s="5"/>
      <c r="E587" s="5"/>
      <c r="F587" s="5"/>
      <c r="G587" s="5"/>
      <c r="H587" s="5"/>
      <c r="I587" s="34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21" customHeight="1">
      <c r="A588" s="5"/>
      <c r="B588" s="3"/>
      <c r="C588" s="5"/>
      <c r="D588" s="5"/>
      <c r="E588" s="5"/>
      <c r="F588" s="5"/>
      <c r="G588" s="5"/>
      <c r="H588" s="5"/>
      <c r="I588" s="34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21" customHeight="1">
      <c r="A589" s="5"/>
      <c r="B589" s="3"/>
      <c r="C589" s="5"/>
      <c r="D589" s="5"/>
      <c r="E589" s="5"/>
      <c r="F589" s="5"/>
      <c r="G589" s="5"/>
      <c r="H589" s="5"/>
      <c r="I589" s="34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21" customHeight="1">
      <c r="A590" s="5"/>
      <c r="B590" s="3"/>
      <c r="C590" s="5"/>
      <c r="D590" s="5"/>
      <c r="E590" s="5"/>
      <c r="F590" s="5"/>
      <c r="G590" s="5"/>
      <c r="H590" s="5"/>
      <c r="I590" s="34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21" customHeight="1">
      <c r="A591" s="5"/>
      <c r="B591" s="3"/>
      <c r="C591" s="5"/>
      <c r="D591" s="5"/>
      <c r="E591" s="5"/>
      <c r="F591" s="5"/>
      <c r="G591" s="5"/>
      <c r="H591" s="5"/>
      <c r="I591" s="34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21" customHeight="1">
      <c r="A592" s="5"/>
      <c r="B592" s="3"/>
      <c r="C592" s="5"/>
      <c r="D592" s="5"/>
      <c r="E592" s="5"/>
      <c r="F592" s="5"/>
      <c r="G592" s="5"/>
      <c r="H592" s="5"/>
      <c r="I592" s="34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21" customHeight="1">
      <c r="A593" s="5"/>
      <c r="B593" s="3"/>
      <c r="C593" s="5"/>
      <c r="D593" s="5"/>
      <c r="E593" s="5"/>
      <c r="F593" s="5"/>
      <c r="G593" s="5"/>
      <c r="H593" s="5"/>
      <c r="I593" s="34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21" customHeight="1">
      <c r="A594" s="5"/>
      <c r="B594" s="3"/>
      <c r="C594" s="5"/>
      <c r="D594" s="5"/>
      <c r="E594" s="5"/>
      <c r="F594" s="5"/>
      <c r="G594" s="5"/>
      <c r="H594" s="5"/>
      <c r="I594" s="34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21" customHeight="1">
      <c r="A595" s="5"/>
      <c r="B595" s="3"/>
      <c r="C595" s="5"/>
      <c r="D595" s="5"/>
      <c r="E595" s="5"/>
      <c r="F595" s="5"/>
      <c r="G595" s="5"/>
      <c r="H595" s="5"/>
      <c r="I595" s="34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21" customHeight="1">
      <c r="A596" s="5"/>
      <c r="B596" s="3"/>
      <c r="C596" s="5"/>
      <c r="D596" s="5"/>
      <c r="E596" s="5"/>
      <c r="F596" s="5"/>
      <c r="G596" s="5"/>
      <c r="H596" s="5"/>
      <c r="I596" s="34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21" customHeight="1">
      <c r="A597" s="5"/>
      <c r="B597" s="3"/>
      <c r="C597" s="5"/>
      <c r="D597" s="5"/>
      <c r="E597" s="5"/>
      <c r="F597" s="5"/>
      <c r="G597" s="5"/>
      <c r="H597" s="5"/>
      <c r="I597" s="34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21" customHeight="1">
      <c r="A598" s="5"/>
      <c r="B598" s="3"/>
      <c r="C598" s="5"/>
      <c r="D598" s="5"/>
      <c r="E598" s="5"/>
      <c r="F598" s="5"/>
      <c r="G598" s="5"/>
      <c r="H598" s="5"/>
      <c r="I598" s="34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21" customHeight="1">
      <c r="A599" s="5"/>
      <c r="B599" s="3"/>
      <c r="C599" s="5"/>
      <c r="D599" s="5"/>
      <c r="E599" s="5"/>
      <c r="F599" s="5"/>
      <c r="G599" s="5"/>
      <c r="H599" s="5"/>
      <c r="I599" s="34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21" customHeight="1">
      <c r="A600" s="5"/>
      <c r="B600" s="3"/>
      <c r="C600" s="5"/>
      <c r="D600" s="5"/>
      <c r="E600" s="5"/>
      <c r="F600" s="5"/>
      <c r="G600" s="5"/>
      <c r="H600" s="5"/>
      <c r="I600" s="34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21" customHeight="1">
      <c r="A601" s="5"/>
      <c r="B601" s="3"/>
      <c r="C601" s="5"/>
      <c r="D601" s="5"/>
      <c r="E601" s="5"/>
      <c r="F601" s="5"/>
      <c r="G601" s="5"/>
      <c r="H601" s="5"/>
      <c r="I601" s="34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21" customHeight="1">
      <c r="A602" s="5"/>
      <c r="B602" s="3"/>
      <c r="C602" s="5"/>
      <c r="D602" s="5"/>
      <c r="E602" s="5"/>
      <c r="F602" s="5"/>
      <c r="G602" s="5"/>
      <c r="H602" s="5"/>
      <c r="I602" s="34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21" customHeight="1">
      <c r="A603" s="5"/>
      <c r="B603" s="3"/>
      <c r="C603" s="5"/>
      <c r="D603" s="5"/>
      <c r="E603" s="5"/>
      <c r="F603" s="5"/>
      <c r="G603" s="5"/>
      <c r="H603" s="5"/>
      <c r="I603" s="34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21" customHeight="1">
      <c r="A604" s="5"/>
      <c r="B604" s="3"/>
      <c r="C604" s="5"/>
      <c r="D604" s="5"/>
      <c r="E604" s="5"/>
      <c r="F604" s="5"/>
      <c r="G604" s="5"/>
      <c r="H604" s="5"/>
      <c r="I604" s="34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21" customHeight="1">
      <c r="A605" s="5"/>
      <c r="B605" s="3"/>
      <c r="C605" s="5"/>
      <c r="D605" s="5"/>
      <c r="E605" s="5"/>
      <c r="F605" s="5"/>
      <c r="G605" s="5"/>
      <c r="H605" s="5"/>
      <c r="I605" s="34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21" customHeight="1">
      <c r="A606" s="5"/>
      <c r="B606" s="3"/>
      <c r="C606" s="5"/>
      <c r="D606" s="5"/>
      <c r="E606" s="5"/>
      <c r="F606" s="5"/>
      <c r="G606" s="5"/>
      <c r="H606" s="5"/>
      <c r="I606" s="34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21" customHeight="1">
      <c r="A607" s="5"/>
      <c r="B607" s="3"/>
      <c r="C607" s="5"/>
      <c r="D607" s="5"/>
      <c r="E607" s="5"/>
      <c r="F607" s="5"/>
      <c r="G607" s="5"/>
      <c r="H607" s="5"/>
      <c r="I607" s="34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21" customHeight="1">
      <c r="A608" s="5"/>
      <c r="B608" s="3"/>
      <c r="C608" s="5"/>
      <c r="D608" s="5"/>
      <c r="E608" s="5"/>
      <c r="F608" s="5"/>
      <c r="G608" s="5"/>
      <c r="H608" s="5"/>
      <c r="I608" s="34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21" customHeight="1">
      <c r="A609" s="5"/>
      <c r="B609" s="3"/>
      <c r="C609" s="5"/>
      <c r="D609" s="5"/>
      <c r="E609" s="5"/>
      <c r="F609" s="5"/>
      <c r="G609" s="5"/>
      <c r="H609" s="5"/>
      <c r="I609" s="34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21" customHeight="1">
      <c r="A610" s="5"/>
      <c r="B610" s="3"/>
      <c r="C610" s="5"/>
      <c r="D610" s="5"/>
      <c r="E610" s="5"/>
      <c r="F610" s="5"/>
      <c r="G610" s="5"/>
      <c r="H610" s="5"/>
      <c r="I610" s="34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21" customHeight="1">
      <c r="A611" s="5"/>
      <c r="B611" s="3"/>
      <c r="C611" s="5"/>
      <c r="D611" s="5"/>
      <c r="E611" s="5"/>
      <c r="F611" s="5"/>
      <c r="G611" s="5"/>
      <c r="H611" s="5"/>
      <c r="I611" s="34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21" customHeight="1">
      <c r="A612" s="5"/>
      <c r="B612" s="3"/>
      <c r="C612" s="5"/>
      <c r="D612" s="5"/>
      <c r="E612" s="5"/>
      <c r="F612" s="5"/>
      <c r="G612" s="5"/>
      <c r="H612" s="5"/>
      <c r="I612" s="34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21" customHeight="1">
      <c r="A613" s="5"/>
      <c r="B613" s="3"/>
      <c r="C613" s="5"/>
      <c r="D613" s="5"/>
      <c r="E613" s="5"/>
      <c r="F613" s="5"/>
      <c r="G613" s="5"/>
      <c r="H613" s="5"/>
      <c r="I613" s="34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21" customHeight="1">
      <c r="A614" s="5"/>
      <c r="B614" s="3"/>
      <c r="C614" s="5"/>
      <c r="D614" s="5"/>
      <c r="E614" s="5"/>
      <c r="F614" s="5"/>
      <c r="G614" s="5"/>
      <c r="H614" s="5"/>
      <c r="I614" s="34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21" customHeight="1">
      <c r="A615" s="5"/>
      <c r="B615" s="3"/>
      <c r="C615" s="5"/>
      <c r="D615" s="5"/>
      <c r="E615" s="5"/>
      <c r="F615" s="5"/>
      <c r="G615" s="5"/>
      <c r="H615" s="5"/>
      <c r="I615" s="34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21" customHeight="1">
      <c r="A616" s="5"/>
      <c r="B616" s="3"/>
      <c r="C616" s="5"/>
      <c r="D616" s="5"/>
      <c r="E616" s="5"/>
      <c r="F616" s="5"/>
      <c r="G616" s="5"/>
      <c r="H616" s="5"/>
      <c r="I616" s="34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21" customHeight="1">
      <c r="A617" s="5"/>
      <c r="B617" s="3"/>
      <c r="C617" s="5"/>
      <c r="D617" s="5"/>
      <c r="E617" s="5"/>
      <c r="F617" s="5"/>
      <c r="G617" s="5"/>
      <c r="H617" s="5"/>
      <c r="I617" s="34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21" customHeight="1">
      <c r="A618" s="5"/>
      <c r="B618" s="3"/>
      <c r="C618" s="5"/>
      <c r="D618" s="5"/>
      <c r="E618" s="5"/>
      <c r="F618" s="5"/>
      <c r="G618" s="5"/>
      <c r="H618" s="5"/>
      <c r="I618" s="34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21" customHeight="1">
      <c r="A619" s="5"/>
      <c r="B619" s="3"/>
      <c r="C619" s="5"/>
      <c r="D619" s="5"/>
      <c r="E619" s="5"/>
      <c r="F619" s="5"/>
      <c r="G619" s="5"/>
      <c r="H619" s="5"/>
      <c r="I619" s="34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21" customHeight="1">
      <c r="A620" s="5"/>
      <c r="B620" s="3"/>
      <c r="C620" s="5"/>
      <c r="D620" s="5"/>
      <c r="E620" s="5"/>
      <c r="F620" s="5"/>
      <c r="G620" s="5"/>
      <c r="H620" s="5"/>
      <c r="I620" s="34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21" customHeight="1">
      <c r="A621" s="5"/>
      <c r="B621" s="3"/>
      <c r="C621" s="5"/>
      <c r="D621" s="5"/>
      <c r="E621" s="5"/>
      <c r="F621" s="5"/>
      <c r="G621" s="5"/>
      <c r="H621" s="5"/>
      <c r="I621" s="34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21" customHeight="1">
      <c r="A622" s="5"/>
      <c r="B622" s="3"/>
      <c r="C622" s="5"/>
      <c r="D622" s="5"/>
      <c r="E622" s="5"/>
      <c r="F622" s="5"/>
      <c r="G622" s="5"/>
      <c r="H622" s="5"/>
      <c r="I622" s="34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21" customHeight="1">
      <c r="A623" s="5"/>
      <c r="B623" s="3"/>
      <c r="C623" s="5"/>
      <c r="D623" s="5"/>
      <c r="E623" s="5"/>
      <c r="F623" s="5"/>
      <c r="G623" s="5"/>
      <c r="H623" s="5"/>
      <c r="I623" s="34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21" customHeight="1">
      <c r="A624" s="5"/>
      <c r="B624" s="3"/>
      <c r="C624" s="5"/>
      <c r="D624" s="5"/>
      <c r="E624" s="5"/>
      <c r="F624" s="5"/>
      <c r="G624" s="5"/>
      <c r="H624" s="5"/>
      <c r="I624" s="34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21" customHeight="1">
      <c r="A625" s="5"/>
      <c r="B625" s="3"/>
      <c r="C625" s="5"/>
      <c r="D625" s="5"/>
      <c r="E625" s="5"/>
      <c r="F625" s="5"/>
      <c r="G625" s="5"/>
      <c r="H625" s="5"/>
      <c r="I625" s="34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21" customHeight="1">
      <c r="A626" s="5"/>
      <c r="B626" s="3"/>
      <c r="C626" s="5"/>
      <c r="D626" s="5"/>
      <c r="E626" s="5"/>
      <c r="F626" s="5"/>
      <c r="G626" s="5"/>
      <c r="H626" s="5"/>
      <c r="I626" s="34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21" customHeight="1">
      <c r="A627" s="5"/>
      <c r="B627" s="3"/>
      <c r="C627" s="5"/>
      <c r="D627" s="5"/>
      <c r="E627" s="5"/>
      <c r="F627" s="5"/>
      <c r="G627" s="5"/>
      <c r="H627" s="5"/>
      <c r="I627" s="34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21" customHeight="1">
      <c r="A628" s="5"/>
      <c r="B628" s="3"/>
      <c r="C628" s="5"/>
      <c r="D628" s="5"/>
      <c r="E628" s="5"/>
      <c r="F628" s="5"/>
      <c r="G628" s="5"/>
      <c r="H628" s="5"/>
      <c r="I628" s="34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21" customHeight="1">
      <c r="A629" s="5"/>
      <c r="B629" s="3"/>
      <c r="C629" s="5"/>
      <c r="D629" s="5"/>
      <c r="E629" s="5"/>
      <c r="F629" s="5"/>
      <c r="G629" s="5"/>
      <c r="H629" s="5"/>
      <c r="I629" s="34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21" customHeight="1">
      <c r="A630" s="5"/>
      <c r="B630" s="3"/>
      <c r="C630" s="5"/>
      <c r="D630" s="5"/>
      <c r="E630" s="5"/>
      <c r="F630" s="5"/>
      <c r="G630" s="5"/>
      <c r="H630" s="5"/>
      <c r="I630" s="34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21" customHeight="1">
      <c r="A631" s="5"/>
      <c r="B631" s="3"/>
      <c r="C631" s="5"/>
      <c r="D631" s="5"/>
      <c r="E631" s="5"/>
      <c r="F631" s="5"/>
      <c r="G631" s="5"/>
      <c r="H631" s="5"/>
      <c r="I631" s="34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21" customHeight="1">
      <c r="A632" s="5"/>
      <c r="B632" s="3"/>
      <c r="C632" s="5"/>
      <c r="D632" s="5"/>
      <c r="E632" s="5"/>
      <c r="F632" s="5"/>
      <c r="G632" s="5"/>
      <c r="H632" s="5"/>
      <c r="I632" s="34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21" customHeight="1">
      <c r="A633" s="5"/>
      <c r="B633" s="3"/>
      <c r="C633" s="5"/>
      <c r="D633" s="5"/>
      <c r="E633" s="5"/>
      <c r="F633" s="5"/>
      <c r="G633" s="5"/>
      <c r="H633" s="5"/>
      <c r="I633" s="34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21" customHeight="1">
      <c r="A634" s="5"/>
      <c r="B634" s="3"/>
      <c r="C634" s="5"/>
      <c r="D634" s="5"/>
      <c r="E634" s="5"/>
      <c r="F634" s="5"/>
      <c r="G634" s="5"/>
      <c r="H634" s="5"/>
      <c r="I634" s="34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21" customHeight="1">
      <c r="A635" s="5"/>
      <c r="B635" s="3"/>
      <c r="C635" s="5"/>
      <c r="D635" s="5"/>
      <c r="E635" s="5"/>
      <c r="F635" s="5"/>
      <c r="G635" s="5"/>
      <c r="H635" s="5"/>
      <c r="I635" s="34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21" customHeight="1">
      <c r="A636" s="5"/>
      <c r="B636" s="3"/>
      <c r="C636" s="5"/>
      <c r="D636" s="5"/>
      <c r="E636" s="5"/>
      <c r="F636" s="5"/>
      <c r="G636" s="5"/>
      <c r="H636" s="5"/>
      <c r="I636" s="34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21" customHeight="1">
      <c r="A637" s="5"/>
      <c r="B637" s="3"/>
      <c r="C637" s="5"/>
      <c r="D637" s="5"/>
      <c r="E637" s="5"/>
      <c r="F637" s="5"/>
      <c r="G637" s="5"/>
      <c r="H637" s="5"/>
      <c r="I637" s="34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21" customHeight="1">
      <c r="A638" s="5"/>
      <c r="B638" s="3"/>
      <c r="C638" s="5"/>
      <c r="D638" s="5"/>
      <c r="E638" s="5"/>
      <c r="F638" s="5"/>
      <c r="G638" s="5"/>
      <c r="H638" s="5"/>
      <c r="I638" s="34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21" customHeight="1">
      <c r="A639" s="5"/>
      <c r="B639" s="3"/>
      <c r="C639" s="5"/>
      <c r="D639" s="5"/>
      <c r="E639" s="5"/>
      <c r="F639" s="5"/>
      <c r="G639" s="5"/>
      <c r="H639" s="5"/>
      <c r="I639" s="34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21" customHeight="1">
      <c r="A640" s="5"/>
      <c r="B640" s="3"/>
      <c r="C640" s="5"/>
      <c r="D640" s="5"/>
      <c r="E640" s="5"/>
      <c r="F640" s="5"/>
      <c r="G640" s="5"/>
      <c r="H640" s="5"/>
      <c r="I640" s="34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21" customHeight="1">
      <c r="A641" s="5"/>
      <c r="B641" s="3"/>
      <c r="C641" s="5"/>
      <c r="D641" s="5"/>
      <c r="E641" s="5"/>
      <c r="F641" s="5"/>
      <c r="G641" s="5"/>
      <c r="H641" s="5"/>
      <c r="I641" s="34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21" customHeight="1">
      <c r="A642" s="5"/>
      <c r="B642" s="3"/>
      <c r="C642" s="5"/>
      <c r="D642" s="5"/>
      <c r="E642" s="5"/>
      <c r="F642" s="5"/>
      <c r="G642" s="5"/>
      <c r="H642" s="5"/>
      <c r="I642" s="34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21" customHeight="1">
      <c r="A643" s="5"/>
      <c r="B643" s="3"/>
      <c r="C643" s="5"/>
      <c r="D643" s="5"/>
      <c r="E643" s="5"/>
      <c r="F643" s="5"/>
      <c r="G643" s="5"/>
      <c r="H643" s="5"/>
      <c r="I643" s="34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21" customHeight="1">
      <c r="A644" s="5"/>
      <c r="B644" s="3"/>
      <c r="C644" s="5"/>
      <c r="D644" s="5"/>
      <c r="E644" s="5"/>
      <c r="F644" s="5"/>
      <c r="G644" s="5"/>
      <c r="H644" s="5"/>
      <c r="I644" s="34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21" customHeight="1">
      <c r="A645" s="5"/>
      <c r="B645" s="3"/>
      <c r="C645" s="5"/>
      <c r="D645" s="5"/>
      <c r="E645" s="5"/>
      <c r="F645" s="5"/>
      <c r="G645" s="5"/>
      <c r="H645" s="5"/>
      <c r="I645" s="34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21" customHeight="1">
      <c r="A646" s="5"/>
      <c r="B646" s="3"/>
      <c r="C646" s="5"/>
      <c r="D646" s="5"/>
      <c r="E646" s="5"/>
      <c r="F646" s="5"/>
      <c r="G646" s="5"/>
      <c r="H646" s="5"/>
      <c r="I646" s="34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21" customHeight="1">
      <c r="A647" s="5"/>
      <c r="B647" s="3"/>
      <c r="C647" s="5"/>
      <c r="D647" s="5"/>
      <c r="E647" s="5"/>
      <c r="F647" s="5"/>
      <c r="G647" s="5"/>
      <c r="H647" s="5"/>
      <c r="I647" s="34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21" customHeight="1">
      <c r="A648" s="5"/>
      <c r="B648" s="3"/>
      <c r="C648" s="5"/>
      <c r="D648" s="5"/>
      <c r="E648" s="5"/>
      <c r="F648" s="5"/>
      <c r="G648" s="5"/>
      <c r="H648" s="5"/>
      <c r="I648" s="34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21" customHeight="1">
      <c r="A649" s="5"/>
      <c r="B649" s="3"/>
      <c r="C649" s="5"/>
      <c r="D649" s="5"/>
      <c r="E649" s="5"/>
      <c r="F649" s="5"/>
      <c r="G649" s="5"/>
      <c r="H649" s="5"/>
      <c r="I649" s="34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21" customHeight="1">
      <c r="A650" s="5"/>
      <c r="B650" s="3"/>
      <c r="C650" s="5"/>
      <c r="D650" s="5"/>
      <c r="E650" s="5"/>
      <c r="F650" s="5"/>
      <c r="G650" s="5"/>
      <c r="H650" s="5"/>
      <c r="I650" s="34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21" customHeight="1">
      <c r="A651" s="5"/>
      <c r="B651" s="3"/>
      <c r="C651" s="5"/>
      <c r="D651" s="5"/>
      <c r="E651" s="5"/>
      <c r="F651" s="5"/>
      <c r="G651" s="5"/>
      <c r="H651" s="5"/>
      <c r="I651" s="34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21" customHeight="1">
      <c r="A652" s="5"/>
      <c r="B652" s="3"/>
      <c r="C652" s="5"/>
      <c r="D652" s="5"/>
      <c r="E652" s="5"/>
      <c r="F652" s="5"/>
      <c r="G652" s="5"/>
      <c r="H652" s="5"/>
      <c r="I652" s="34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21" customHeight="1">
      <c r="A653" s="5"/>
      <c r="B653" s="3"/>
      <c r="C653" s="5"/>
      <c r="D653" s="5"/>
      <c r="E653" s="5"/>
      <c r="F653" s="5"/>
      <c r="G653" s="5"/>
      <c r="H653" s="5"/>
      <c r="I653" s="34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21" customHeight="1">
      <c r="A654" s="5"/>
      <c r="B654" s="3"/>
      <c r="C654" s="5"/>
      <c r="D654" s="5"/>
      <c r="E654" s="5"/>
      <c r="F654" s="5"/>
      <c r="G654" s="5"/>
      <c r="H654" s="5"/>
      <c r="I654" s="34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21" customHeight="1">
      <c r="A655" s="5"/>
      <c r="B655" s="3"/>
      <c r="C655" s="5"/>
      <c r="D655" s="5"/>
      <c r="E655" s="5"/>
      <c r="F655" s="5"/>
      <c r="G655" s="5"/>
      <c r="H655" s="5"/>
      <c r="I655" s="34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21" customHeight="1">
      <c r="A656" s="5"/>
      <c r="B656" s="3"/>
      <c r="C656" s="5"/>
      <c r="D656" s="5"/>
      <c r="E656" s="5"/>
      <c r="F656" s="5"/>
      <c r="G656" s="5"/>
      <c r="H656" s="5"/>
      <c r="I656" s="34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21" customHeight="1">
      <c r="A657" s="5"/>
      <c r="B657" s="3"/>
      <c r="C657" s="5"/>
      <c r="D657" s="5"/>
      <c r="E657" s="5"/>
      <c r="F657" s="5"/>
      <c r="G657" s="5"/>
      <c r="H657" s="5"/>
      <c r="I657" s="34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21" customHeight="1">
      <c r="A658" s="5"/>
      <c r="B658" s="3"/>
      <c r="C658" s="5"/>
      <c r="D658" s="5"/>
      <c r="E658" s="5"/>
      <c r="F658" s="5"/>
      <c r="G658" s="5"/>
      <c r="H658" s="5"/>
      <c r="I658" s="34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21" customHeight="1">
      <c r="A659" s="5"/>
      <c r="B659" s="3"/>
      <c r="C659" s="5"/>
      <c r="D659" s="5"/>
      <c r="E659" s="5"/>
      <c r="F659" s="5"/>
      <c r="G659" s="5"/>
      <c r="H659" s="5"/>
      <c r="I659" s="34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21" customHeight="1">
      <c r="A660" s="5"/>
      <c r="B660" s="3"/>
      <c r="C660" s="5"/>
      <c r="D660" s="5"/>
      <c r="E660" s="5"/>
      <c r="F660" s="5"/>
      <c r="G660" s="5"/>
      <c r="H660" s="5"/>
      <c r="I660" s="34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21" customHeight="1">
      <c r="A661" s="5"/>
      <c r="B661" s="3"/>
      <c r="C661" s="5"/>
      <c r="D661" s="5"/>
      <c r="E661" s="5"/>
      <c r="F661" s="5"/>
      <c r="G661" s="5"/>
      <c r="H661" s="5"/>
      <c r="I661" s="34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21" customHeight="1">
      <c r="A662" s="5"/>
      <c r="B662" s="3"/>
      <c r="C662" s="5"/>
      <c r="D662" s="5"/>
      <c r="E662" s="5"/>
      <c r="F662" s="5"/>
      <c r="G662" s="5"/>
      <c r="H662" s="5"/>
      <c r="I662" s="34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21" customHeight="1">
      <c r="A663" s="5"/>
      <c r="B663" s="3"/>
      <c r="C663" s="5"/>
      <c r="D663" s="5"/>
      <c r="E663" s="5"/>
      <c r="F663" s="5"/>
      <c r="G663" s="5"/>
      <c r="H663" s="5"/>
      <c r="I663" s="34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21" customHeight="1">
      <c r="A664" s="5"/>
      <c r="B664" s="3"/>
      <c r="C664" s="5"/>
      <c r="D664" s="5"/>
      <c r="E664" s="5"/>
      <c r="F664" s="5"/>
      <c r="G664" s="5"/>
      <c r="H664" s="5"/>
      <c r="I664" s="34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21" customHeight="1">
      <c r="A665" s="5"/>
      <c r="B665" s="3"/>
      <c r="C665" s="5"/>
      <c r="D665" s="5"/>
      <c r="E665" s="5"/>
      <c r="F665" s="5"/>
      <c r="G665" s="5"/>
      <c r="H665" s="5"/>
      <c r="I665" s="34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21" customHeight="1">
      <c r="A666" s="5"/>
      <c r="B666" s="3"/>
      <c r="C666" s="5"/>
      <c r="D666" s="5"/>
      <c r="E666" s="5"/>
      <c r="F666" s="5"/>
      <c r="G666" s="5"/>
      <c r="H666" s="5"/>
      <c r="I666" s="34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21" customHeight="1">
      <c r="A667" s="5"/>
      <c r="B667" s="3"/>
      <c r="C667" s="5"/>
      <c r="D667" s="5"/>
      <c r="E667" s="5"/>
      <c r="F667" s="5"/>
      <c r="G667" s="5"/>
      <c r="H667" s="5"/>
      <c r="I667" s="34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21" customHeight="1">
      <c r="A668" s="5"/>
      <c r="B668" s="3"/>
      <c r="C668" s="5"/>
      <c r="D668" s="5"/>
      <c r="E668" s="5"/>
      <c r="F668" s="5"/>
      <c r="G668" s="5"/>
      <c r="H668" s="5"/>
      <c r="I668" s="34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21" customHeight="1">
      <c r="A669" s="5"/>
      <c r="B669" s="3"/>
      <c r="C669" s="5"/>
      <c r="D669" s="5"/>
      <c r="E669" s="5"/>
      <c r="F669" s="5"/>
      <c r="G669" s="5"/>
      <c r="H669" s="5"/>
      <c r="I669" s="34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21" customHeight="1">
      <c r="A670" s="5"/>
      <c r="B670" s="3"/>
      <c r="C670" s="5"/>
      <c r="D670" s="5"/>
      <c r="E670" s="5"/>
      <c r="F670" s="5"/>
      <c r="G670" s="5"/>
      <c r="H670" s="5"/>
      <c r="I670" s="34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21" customHeight="1">
      <c r="A671" s="5"/>
      <c r="B671" s="3"/>
      <c r="C671" s="5"/>
      <c r="D671" s="5"/>
      <c r="E671" s="5"/>
      <c r="F671" s="5"/>
      <c r="G671" s="5"/>
      <c r="H671" s="5"/>
      <c r="I671" s="34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21" customHeight="1">
      <c r="A672" s="5"/>
      <c r="B672" s="3"/>
      <c r="C672" s="5"/>
      <c r="D672" s="5"/>
      <c r="E672" s="5"/>
      <c r="F672" s="5"/>
      <c r="G672" s="5"/>
      <c r="H672" s="5"/>
      <c r="I672" s="34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21" customHeight="1">
      <c r="A673" s="5"/>
      <c r="B673" s="3"/>
      <c r="C673" s="5"/>
      <c r="D673" s="5"/>
      <c r="E673" s="5"/>
      <c r="F673" s="5"/>
      <c r="G673" s="5"/>
      <c r="H673" s="5"/>
      <c r="I673" s="34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21" customHeight="1">
      <c r="A674" s="5"/>
      <c r="B674" s="3"/>
      <c r="C674" s="5"/>
      <c r="D674" s="5"/>
      <c r="E674" s="5"/>
      <c r="F674" s="5"/>
      <c r="G674" s="5"/>
      <c r="H674" s="5"/>
      <c r="I674" s="34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21" customHeight="1">
      <c r="A675" s="5"/>
      <c r="B675" s="3"/>
      <c r="C675" s="5"/>
      <c r="D675" s="5"/>
      <c r="E675" s="5"/>
      <c r="F675" s="5"/>
      <c r="G675" s="5"/>
      <c r="H675" s="5"/>
      <c r="I675" s="34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21" customHeight="1">
      <c r="A676" s="5"/>
      <c r="B676" s="3"/>
      <c r="C676" s="5"/>
      <c r="D676" s="5"/>
      <c r="E676" s="5"/>
      <c r="F676" s="5"/>
      <c r="G676" s="5"/>
      <c r="H676" s="5"/>
      <c r="I676" s="34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21" customHeight="1">
      <c r="A677" s="5"/>
      <c r="B677" s="3"/>
      <c r="C677" s="5"/>
      <c r="D677" s="5"/>
      <c r="E677" s="5"/>
      <c r="F677" s="5"/>
      <c r="G677" s="5"/>
      <c r="H677" s="5"/>
      <c r="I677" s="34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21" customHeight="1">
      <c r="A678" s="5"/>
      <c r="B678" s="3"/>
      <c r="C678" s="5"/>
      <c r="D678" s="5"/>
      <c r="E678" s="5"/>
      <c r="F678" s="5"/>
      <c r="G678" s="5"/>
      <c r="H678" s="5"/>
      <c r="I678" s="34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21" customHeight="1">
      <c r="A679" s="5"/>
      <c r="B679" s="3"/>
      <c r="C679" s="5"/>
      <c r="D679" s="5"/>
      <c r="E679" s="5"/>
      <c r="F679" s="5"/>
      <c r="G679" s="5"/>
      <c r="H679" s="5"/>
      <c r="I679" s="34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21" customHeight="1">
      <c r="A680" s="5"/>
      <c r="B680" s="3"/>
      <c r="C680" s="5"/>
      <c r="D680" s="5"/>
      <c r="E680" s="5"/>
      <c r="F680" s="5"/>
      <c r="G680" s="5"/>
      <c r="H680" s="5"/>
      <c r="I680" s="34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21" customHeight="1">
      <c r="A681" s="5"/>
      <c r="B681" s="3"/>
      <c r="C681" s="5"/>
      <c r="D681" s="5"/>
      <c r="E681" s="5"/>
      <c r="F681" s="5"/>
      <c r="G681" s="5"/>
      <c r="H681" s="5"/>
      <c r="I681" s="34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21" customHeight="1">
      <c r="A682" s="5"/>
      <c r="B682" s="3"/>
      <c r="C682" s="5"/>
      <c r="D682" s="5"/>
      <c r="E682" s="5"/>
      <c r="F682" s="5"/>
      <c r="G682" s="5"/>
      <c r="H682" s="5"/>
      <c r="I682" s="34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21" customHeight="1">
      <c r="A683" s="5"/>
      <c r="B683" s="3"/>
      <c r="C683" s="5"/>
      <c r="D683" s="5"/>
      <c r="E683" s="5"/>
      <c r="F683" s="5"/>
      <c r="G683" s="5"/>
      <c r="H683" s="5"/>
      <c r="I683" s="34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21" customHeight="1">
      <c r="A684" s="5"/>
      <c r="B684" s="3"/>
      <c r="C684" s="5"/>
      <c r="D684" s="5"/>
      <c r="E684" s="5"/>
      <c r="F684" s="5"/>
      <c r="G684" s="5"/>
      <c r="H684" s="5"/>
      <c r="I684" s="34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21" customHeight="1">
      <c r="A685" s="5"/>
      <c r="B685" s="3"/>
      <c r="C685" s="5"/>
      <c r="D685" s="5"/>
      <c r="E685" s="5"/>
      <c r="F685" s="5"/>
      <c r="G685" s="5"/>
      <c r="H685" s="5"/>
      <c r="I685" s="34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21" customHeight="1">
      <c r="A686" s="5"/>
      <c r="B686" s="3"/>
      <c r="C686" s="5"/>
      <c r="D686" s="5"/>
      <c r="E686" s="5"/>
      <c r="F686" s="5"/>
      <c r="G686" s="5"/>
      <c r="H686" s="5"/>
      <c r="I686" s="34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21" customHeight="1">
      <c r="A687" s="5"/>
      <c r="B687" s="3"/>
      <c r="C687" s="5"/>
      <c r="D687" s="5"/>
      <c r="E687" s="5"/>
      <c r="F687" s="5"/>
      <c r="G687" s="5"/>
      <c r="H687" s="5"/>
      <c r="I687" s="34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21" customHeight="1">
      <c r="A688" s="5"/>
      <c r="B688" s="3"/>
      <c r="C688" s="5"/>
      <c r="D688" s="5"/>
      <c r="E688" s="5"/>
      <c r="F688" s="5"/>
      <c r="G688" s="5"/>
      <c r="H688" s="5"/>
      <c r="I688" s="34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21" customHeight="1">
      <c r="A689" s="5"/>
      <c r="B689" s="3"/>
      <c r="C689" s="5"/>
      <c r="D689" s="5"/>
      <c r="E689" s="5"/>
      <c r="F689" s="5"/>
      <c r="G689" s="5"/>
      <c r="H689" s="5"/>
      <c r="I689" s="34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21" customHeight="1">
      <c r="A690" s="5"/>
      <c r="B690" s="3"/>
      <c r="C690" s="5"/>
      <c r="D690" s="5"/>
      <c r="E690" s="5"/>
      <c r="F690" s="5"/>
      <c r="G690" s="5"/>
      <c r="H690" s="5"/>
      <c r="I690" s="34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21" customHeight="1">
      <c r="A691" s="5"/>
      <c r="B691" s="3"/>
      <c r="C691" s="5"/>
      <c r="D691" s="5"/>
      <c r="E691" s="5"/>
      <c r="F691" s="5"/>
      <c r="G691" s="5"/>
      <c r="H691" s="5"/>
      <c r="I691" s="34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21" customHeight="1">
      <c r="A692" s="5"/>
      <c r="B692" s="3"/>
      <c r="C692" s="5"/>
      <c r="D692" s="5"/>
      <c r="E692" s="5"/>
      <c r="F692" s="5"/>
      <c r="G692" s="5"/>
      <c r="H692" s="5"/>
      <c r="I692" s="34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21" customHeight="1">
      <c r="A693" s="5"/>
      <c r="B693" s="3"/>
      <c r="C693" s="5"/>
      <c r="D693" s="5"/>
      <c r="E693" s="5"/>
      <c r="F693" s="5"/>
      <c r="G693" s="5"/>
      <c r="H693" s="5"/>
      <c r="I693" s="34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21" customHeight="1">
      <c r="A694" s="5"/>
      <c r="B694" s="3"/>
      <c r="C694" s="5"/>
      <c r="D694" s="5"/>
      <c r="E694" s="5"/>
      <c r="F694" s="5"/>
      <c r="G694" s="5"/>
      <c r="H694" s="5"/>
      <c r="I694" s="34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21" customHeight="1">
      <c r="A695" s="5"/>
      <c r="B695" s="3"/>
      <c r="C695" s="5"/>
      <c r="D695" s="5"/>
      <c r="E695" s="5"/>
      <c r="F695" s="5"/>
      <c r="G695" s="5"/>
      <c r="H695" s="5"/>
      <c r="I695" s="34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21" customHeight="1">
      <c r="A696" s="5"/>
      <c r="B696" s="3"/>
      <c r="C696" s="5"/>
      <c r="D696" s="5"/>
      <c r="E696" s="5"/>
      <c r="F696" s="5"/>
      <c r="G696" s="5"/>
      <c r="H696" s="5"/>
      <c r="I696" s="34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21" customHeight="1">
      <c r="A697" s="5"/>
      <c r="B697" s="3"/>
      <c r="C697" s="5"/>
      <c r="D697" s="5"/>
      <c r="E697" s="5"/>
      <c r="F697" s="5"/>
      <c r="G697" s="5"/>
      <c r="H697" s="5"/>
      <c r="I697" s="34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21" customHeight="1">
      <c r="A698" s="5"/>
      <c r="B698" s="3"/>
      <c r="C698" s="5"/>
      <c r="D698" s="5"/>
      <c r="E698" s="5"/>
      <c r="F698" s="5"/>
      <c r="G698" s="5"/>
      <c r="H698" s="5"/>
      <c r="I698" s="34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21" customHeight="1">
      <c r="A699" s="5"/>
      <c r="B699" s="3"/>
      <c r="C699" s="5"/>
      <c r="D699" s="5"/>
      <c r="E699" s="5"/>
      <c r="F699" s="5"/>
      <c r="G699" s="5"/>
      <c r="H699" s="5"/>
      <c r="I699" s="34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21" customHeight="1">
      <c r="A700" s="5"/>
      <c r="B700" s="3"/>
      <c r="C700" s="5"/>
      <c r="D700" s="5"/>
      <c r="E700" s="5"/>
      <c r="F700" s="5"/>
      <c r="G700" s="5"/>
      <c r="H700" s="5"/>
      <c r="I700" s="34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21" customHeight="1">
      <c r="A701" s="5"/>
      <c r="B701" s="3"/>
      <c r="C701" s="5"/>
      <c r="D701" s="5"/>
      <c r="E701" s="5"/>
      <c r="F701" s="5"/>
      <c r="G701" s="5"/>
      <c r="H701" s="5"/>
      <c r="I701" s="34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21" customHeight="1">
      <c r="A702" s="5"/>
      <c r="B702" s="3"/>
      <c r="C702" s="5"/>
      <c r="D702" s="5"/>
      <c r="E702" s="5"/>
      <c r="F702" s="5"/>
      <c r="G702" s="5"/>
      <c r="H702" s="5"/>
      <c r="I702" s="34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21" customHeight="1">
      <c r="A703" s="5"/>
      <c r="B703" s="3"/>
      <c r="C703" s="5"/>
      <c r="D703" s="5"/>
      <c r="E703" s="5"/>
      <c r="F703" s="5"/>
      <c r="G703" s="5"/>
      <c r="H703" s="5"/>
      <c r="I703" s="34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21" customHeight="1">
      <c r="A704" s="5"/>
      <c r="B704" s="3"/>
      <c r="C704" s="5"/>
      <c r="D704" s="5"/>
      <c r="E704" s="5"/>
      <c r="F704" s="5"/>
      <c r="G704" s="5"/>
      <c r="H704" s="5"/>
      <c r="I704" s="34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21" customHeight="1">
      <c r="A705" s="5"/>
      <c r="B705" s="3"/>
      <c r="C705" s="5"/>
      <c r="D705" s="5"/>
      <c r="E705" s="5"/>
      <c r="F705" s="5"/>
      <c r="G705" s="5"/>
      <c r="H705" s="5"/>
      <c r="I705" s="34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21" customHeight="1">
      <c r="A706" s="5"/>
      <c r="B706" s="3"/>
      <c r="C706" s="5"/>
      <c r="D706" s="5"/>
      <c r="E706" s="5"/>
      <c r="F706" s="5"/>
      <c r="G706" s="5"/>
      <c r="H706" s="5"/>
      <c r="I706" s="34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21" customHeight="1">
      <c r="A707" s="5"/>
      <c r="B707" s="3"/>
      <c r="C707" s="5"/>
      <c r="D707" s="5"/>
      <c r="E707" s="5"/>
      <c r="F707" s="5"/>
      <c r="G707" s="5"/>
      <c r="H707" s="5"/>
      <c r="I707" s="34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21" customHeight="1">
      <c r="A708" s="5"/>
      <c r="B708" s="3"/>
      <c r="C708" s="5"/>
      <c r="D708" s="5"/>
      <c r="E708" s="5"/>
      <c r="F708" s="5"/>
      <c r="G708" s="5"/>
      <c r="H708" s="5"/>
      <c r="I708" s="34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21" customHeight="1">
      <c r="A709" s="5"/>
      <c r="B709" s="3"/>
      <c r="C709" s="5"/>
      <c r="D709" s="5"/>
      <c r="E709" s="5"/>
      <c r="F709" s="5"/>
      <c r="G709" s="5"/>
      <c r="H709" s="5"/>
      <c r="I709" s="34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21" customHeight="1">
      <c r="A710" s="5"/>
      <c r="B710" s="3"/>
      <c r="C710" s="5"/>
      <c r="D710" s="5"/>
      <c r="E710" s="5"/>
      <c r="F710" s="5"/>
      <c r="G710" s="5"/>
      <c r="H710" s="5"/>
      <c r="I710" s="34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21" customHeight="1">
      <c r="A711" s="5"/>
      <c r="B711" s="3"/>
      <c r="C711" s="5"/>
      <c r="D711" s="5"/>
      <c r="E711" s="5"/>
      <c r="F711" s="5"/>
      <c r="G711" s="5"/>
      <c r="H711" s="5"/>
      <c r="I711" s="34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21" customHeight="1">
      <c r="A712" s="5"/>
      <c r="B712" s="3"/>
      <c r="C712" s="5"/>
      <c r="D712" s="5"/>
      <c r="E712" s="5"/>
      <c r="F712" s="5"/>
      <c r="G712" s="5"/>
      <c r="H712" s="5"/>
      <c r="I712" s="34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21" customHeight="1">
      <c r="A713" s="5"/>
      <c r="B713" s="3"/>
      <c r="C713" s="5"/>
      <c r="D713" s="5"/>
      <c r="E713" s="5"/>
      <c r="F713" s="5"/>
      <c r="G713" s="5"/>
      <c r="H713" s="5"/>
      <c r="I713" s="34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21" customHeight="1">
      <c r="A714" s="5"/>
      <c r="B714" s="3"/>
      <c r="C714" s="5"/>
      <c r="D714" s="5"/>
      <c r="E714" s="5"/>
      <c r="F714" s="5"/>
      <c r="G714" s="5"/>
      <c r="H714" s="5"/>
      <c r="I714" s="34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21" customHeight="1">
      <c r="A715" s="5"/>
      <c r="B715" s="3"/>
      <c r="C715" s="5"/>
      <c r="D715" s="5"/>
      <c r="E715" s="5"/>
      <c r="F715" s="5"/>
      <c r="G715" s="5"/>
      <c r="H715" s="5"/>
      <c r="I715" s="34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21" customHeight="1">
      <c r="A716" s="5"/>
      <c r="B716" s="3"/>
      <c r="C716" s="5"/>
      <c r="D716" s="5"/>
      <c r="E716" s="5"/>
      <c r="F716" s="5"/>
      <c r="G716" s="5"/>
      <c r="H716" s="5"/>
      <c r="I716" s="34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21" customHeight="1">
      <c r="A717" s="5"/>
      <c r="B717" s="3"/>
      <c r="C717" s="5"/>
      <c r="D717" s="5"/>
      <c r="E717" s="5"/>
      <c r="F717" s="5"/>
      <c r="G717" s="5"/>
      <c r="H717" s="5"/>
      <c r="I717" s="34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21" customHeight="1">
      <c r="A718" s="5"/>
      <c r="B718" s="3"/>
      <c r="C718" s="5"/>
      <c r="D718" s="5"/>
      <c r="E718" s="5"/>
      <c r="F718" s="5"/>
      <c r="G718" s="5"/>
      <c r="H718" s="5"/>
      <c r="I718" s="34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21" customHeight="1">
      <c r="A719" s="5"/>
      <c r="B719" s="3"/>
      <c r="C719" s="5"/>
      <c r="D719" s="5"/>
      <c r="E719" s="5"/>
      <c r="F719" s="5"/>
      <c r="G719" s="5"/>
      <c r="H719" s="5"/>
      <c r="I719" s="34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21" customHeight="1">
      <c r="A720" s="5"/>
      <c r="B720" s="3"/>
      <c r="C720" s="5"/>
      <c r="D720" s="5"/>
      <c r="E720" s="5"/>
      <c r="F720" s="5"/>
      <c r="G720" s="5"/>
      <c r="H720" s="5"/>
      <c r="I720" s="34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21" customHeight="1">
      <c r="A721" s="5"/>
      <c r="B721" s="3"/>
      <c r="C721" s="5"/>
      <c r="D721" s="5"/>
      <c r="E721" s="5"/>
      <c r="F721" s="5"/>
      <c r="G721" s="5"/>
      <c r="H721" s="5"/>
      <c r="I721" s="34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21" customHeight="1">
      <c r="A722" s="5"/>
      <c r="B722" s="3"/>
      <c r="C722" s="5"/>
      <c r="D722" s="5"/>
      <c r="E722" s="5"/>
      <c r="F722" s="5"/>
      <c r="G722" s="5"/>
      <c r="H722" s="5"/>
      <c r="I722" s="34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21" customHeight="1">
      <c r="A723" s="5"/>
      <c r="B723" s="3"/>
      <c r="C723" s="5"/>
      <c r="D723" s="5"/>
      <c r="E723" s="5"/>
      <c r="F723" s="5"/>
      <c r="G723" s="5"/>
      <c r="H723" s="5"/>
      <c r="I723" s="34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21" customHeight="1">
      <c r="A724" s="5"/>
      <c r="B724" s="3"/>
      <c r="C724" s="5"/>
      <c r="D724" s="5"/>
      <c r="E724" s="5"/>
      <c r="F724" s="5"/>
      <c r="G724" s="5"/>
      <c r="H724" s="5"/>
      <c r="I724" s="34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21" customHeight="1">
      <c r="A725" s="5"/>
      <c r="B725" s="3"/>
      <c r="C725" s="5"/>
      <c r="D725" s="5"/>
      <c r="E725" s="5"/>
      <c r="F725" s="5"/>
      <c r="G725" s="5"/>
      <c r="H725" s="5"/>
      <c r="I725" s="34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21" customHeight="1">
      <c r="A726" s="5"/>
      <c r="B726" s="3"/>
      <c r="C726" s="5"/>
      <c r="D726" s="5"/>
      <c r="E726" s="5"/>
      <c r="F726" s="5"/>
      <c r="G726" s="5"/>
      <c r="H726" s="5"/>
      <c r="I726" s="34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21" customHeight="1">
      <c r="A727" s="5"/>
      <c r="B727" s="3"/>
      <c r="C727" s="5"/>
      <c r="D727" s="5"/>
      <c r="E727" s="5"/>
      <c r="F727" s="5"/>
      <c r="G727" s="5"/>
      <c r="H727" s="5"/>
      <c r="I727" s="34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21" customHeight="1">
      <c r="A728" s="5"/>
      <c r="B728" s="3"/>
      <c r="C728" s="5"/>
      <c r="D728" s="5"/>
      <c r="E728" s="5"/>
      <c r="F728" s="5"/>
      <c r="G728" s="5"/>
      <c r="H728" s="5"/>
      <c r="I728" s="34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21" customHeight="1">
      <c r="A729" s="5"/>
      <c r="B729" s="3"/>
      <c r="C729" s="5"/>
      <c r="D729" s="5"/>
      <c r="E729" s="5"/>
      <c r="F729" s="5"/>
      <c r="G729" s="5"/>
      <c r="H729" s="5"/>
      <c r="I729" s="34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21" customHeight="1">
      <c r="A730" s="5"/>
      <c r="B730" s="3"/>
      <c r="C730" s="5"/>
      <c r="D730" s="5"/>
      <c r="E730" s="5"/>
      <c r="F730" s="5"/>
      <c r="G730" s="5"/>
      <c r="H730" s="5"/>
      <c r="I730" s="34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21" customHeight="1">
      <c r="A731" s="5"/>
      <c r="B731" s="3"/>
      <c r="C731" s="5"/>
      <c r="D731" s="5"/>
      <c r="E731" s="5"/>
      <c r="F731" s="5"/>
      <c r="G731" s="5"/>
      <c r="H731" s="5"/>
      <c r="I731" s="34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21" customHeight="1">
      <c r="A732" s="5"/>
      <c r="B732" s="3"/>
      <c r="C732" s="5"/>
      <c r="D732" s="5"/>
      <c r="E732" s="5"/>
      <c r="F732" s="5"/>
      <c r="G732" s="5"/>
      <c r="H732" s="5"/>
      <c r="I732" s="34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21" customHeight="1">
      <c r="A733" s="5"/>
      <c r="B733" s="3"/>
      <c r="C733" s="5"/>
      <c r="D733" s="5"/>
      <c r="E733" s="5"/>
      <c r="F733" s="5"/>
      <c r="G733" s="5"/>
      <c r="H733" s="5"/>
      <c r="I733" s="34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21" customHeight="1">
      <c r="A734" s="5"/>
      <c r="B734" s="3"/>
      <c r="C734" s="5"/>
      <c r="D734" s="5"/>
      <c r="E734" s="5"/>
      <c r="F734" s="5"/>
      <c r="G734" s="5"/>
      <c r="H734" s="5"/>
      <c r="I734" s="34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21" customHeight="1">
      <c r="A735" s="5"/>
      <c r="B735" s="3"/>
      <c r="C735" s="5"/>
      <c r="D735" s="5"/>
      <c r="E735" s="5"/>
      <c r="F735" s="5"/>
      <c r="G735" s="5"/>
      <c r="H735" s="5"/>
      <c r="I735" s="34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21" customHeight="1">
      <c r="A736" s="5"/>
      <c r="B736" s="3"/>
      <c r="C736" s="5"/>
      <c r="D736" s="5"/>
      <c r="E736" s="5"/>
      <c r="F736" s="5"/>
      <c r="G736" s="5"/>
      <c r="H736" s="5"/>
      <c r="I736" s="34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21" customHeight="1">
      <c r="A737" s="5"/>
      <c r="B737" s="3"/>
      <c r="C737" s="5"/>
      <c r="D737" s="5"/>
      <c r="E737" s="5"/>
      <c r="F737" s="5"/>
      <c r="G737" s="5"/>
      <c r="H737" s="5"/>
      <c r="I737" s="34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21" customHeight="1">
      <c r="A738" s="5"/>
      <c r="B738" s="3"/>
      <c r="C738" s="5"/>
      <c r="D738" s="5"/>
      <c r="E738" s="5"/>
      <c r="F738" s="5"/>
      <c r="G738" s="5"/>
      <c r="H738" s="5"/>
      <c r="I738" s="34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21" customHeight="1">
      <c r="A739" s="5"/>
      <c r="B739" s="3"/>
      <c r="C739" s="5"/>
      <c r="D739" s="5"/>
      <c r="E739" s="5"/>
      <c r="F739" s="5"/>
      <c r="G739" s="5"/>
      <c r="H739" s="5"/>
      <c r="I739" s="34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21" customHeight="1">
      <c r="A740" s="5"/>
      <c r="B740" s="3"/>
      <c r="C740" s="5"/>
      <c r="D740" s="5"/>
      <c r="E740" s="5"/>
      <c r="F740" s="5"/>
      <c r="G740" s="5"/>
      <c r="H740" s="5"/>
      <c r="I740" s="34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21" customHeight="1">
      <c r="A741" s="5"/>
      <c r="B741" s="3"/>
      <c r="C741" s="5"/>
      <c r="D741" s="5"/>
      <c r="E741" s="5"/>
      <c r="F741" s="5"/>
      <c r="G741" s="5"/>
      <c r="H741" s="5"/>
      <c r="I741" s="34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21" customHeight="1">
      <c r="A742" s="5"/>
      <c r="B742" s="3"/>
      <c r="C742" s="5"/>
      <c r="D742" s="5"/>
      <c r="E742" s="5"/>
      <c r="F742" s="5"/>
      <c r="G742" s="5"/>
      <c r="H742" s="5"/>
      <c r="I742" s="34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21" customHeight="1">
      <c r="A743" s="5"/>
      <c r="B743" s="3"/>
      <c r="C743" s="5"/>
      <c r="D743" s="5"/>
      <c r="E743" s="5"/>
      <c r="F743" s="5"/>
      <c r="G743" s="5"/>
      <c r="H743" s="5"/>
      <c r="I743" s="34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21" customHeight="1">
      <c r="A744" s="5"/>
      <c r="B744" s="3"/>
      <c r="C744" s="5"/>
      <c r="D744" s="5"/>
      <c r="E744" s="5"/>
      <c r="F744" s="5"/>
      <c r="G744" s="5"/>
      <c r="H744" s="5"/>
      <c r="I744" s="34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21" customHeight="1">
      <c r="A745" s="5"/>
      <c r="B745" s="3"/>
      <c r="C745" s="5"/>
      <c r="D745" s="5"/>
      <c r="E745" s="5"/>
      <c r="F745" s="5"/>
      <c r="G745" s="5"/>
      <c r="H745" s="5"/>
      <c r="I745" s="34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21" customHeight="1">
      <c r="A746" s="5"/>
      <c r="B746" s="3"/>
      <c r="C746" s="5"/>
      <c r="D746" s="5"/>
      <c r="E746" s="5"/>
      <c r="F746" s="5"/>
      <c r="G746" s="5"/>
      <c r="H746" s="5"/>
      <c r="I746" s="34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21" customHeight="1">
      <c r="A747" s="5"/>
      <c r="B747" s="3"/>
      <c r="C747" s="5"/>
      <c r="D747" s="5"/>
      <c r="E747" s="5"/>
      <c r="F747" s="5"/>
      <c r="G747" s="5"/>
      <c r="H747" s="5"/>
      <c r="I747" s="34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21" customHeight="1">
      <c r="A748" s="5"/>
      <c r="B748" s="3"/>
      <c r="C748" s="5"/>
      <c r="D748" s="5"/>
      <c r="E748" s="5"/>
      <c r="F748" s="5"/>
      <c r="G748" s="5"/>
      <c r="H748" s="5"/>
      <c r="I748" s="34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21" customHeight="1">
      <c r="A749" s="5"/>
      <c r="B749" s="3"/>
      <c r="C749" s="5"/>
      <c r="D749" s="5"/>
      <c r="E749" s="5"/>
      <c r="F749" s="5"/>
      <c r="G749" s="5"/>
      <c r="H749" s="5"/>
      <c r="I749" s="34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21" customHeight="1">
      <c r="A750" s="5"/>
      <c r="B750" s="3"/>
      <c r="C750" s="5"/>
      <c r="D750" s="5"/>
      <c r="E750" s="5"/>
      <c r="F750" s="5"/>
      <c r="G750" s="5"/>
      <c r="H750" s="5"/>
      <c r="I750" s="34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21" customHeight="1">
      <c r="A751" s="5"/>
      <c r="B751" s="3"/>
      <c r="C751" s="5"/>
      <c r="D751" s="5"/>
      <c r="E751" s="5"/>
      <c r="F751" s="5"/>
      <c r="G751" s="5"/>
      <c r="H751" s="5"/>
      <c r="I751" s="34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21" customHeight="1">
      <c r="A752" s="5"/>
      <c r="B752" s="3"/>
      <c r="C752" s="5"/>
      <c r="D752" s="5"/>
      <c r="E752" s="5"/>
      <c r="F752" s="5"/>
      <c r="G752" s="5"/>
      <c r="H752" s="5"/>
      <c r="I752" s="34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21" customHeight="1">
      <c r="A753" s="5"/>
      <c r="B753" s="3"/>
      <c r="C753" s="5"/>
      <c r="D753" s="5"/>
      <c r="E753" s="5"/>
      <c r="F753" s="5"/>
      <c r="G753" s="5"/>
      <c r="H753" s="5"/>
      <c r="I753" s="34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21" customHeight="1">
      <c r="A754" s="5"/>
      <c r="B754" s="3"/>
      <c r="C754" s="5"/>
      <c r="D754" s="5"/>
      <c r="E754" s="5"/>
      <c r="F754" s="5"/>
      <c r="G754" s="5"/>
      <c r="H754" s="5"/>
      <c r="I754" s="34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21" customHeight="1">
      <c r="A755" s="5"/>
      <c r="B755" s="3"/>
      <c r="C755" s="5"/>
      <c r="D755" s="5"/>
      <c r="E755" s="5"/>
      <c r="F755" s="5"/>
      <c r="G755" s="5"/>
      <c r="H755" s="5"/>
      <c r="I755" s="34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21" customHeight="1">
      <c r="A756" s="5"/>
      <c r="B756" s="3"/>
      <c r="C756" s="5"/>
      <c r="D756" s="5"/>
      <c r="E756" s="5"/>
      <c r="F756" s="5"/>
      <c r="G756" s="5"/>
      <c r="H756" s="5"/>
      <c r="I756" s="34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21" customHeight="1">
      <c r="A757" s="5"/>
      <c r="B757" s="3"/>
      <c r="C757" s="5"/>
      <c r="D757" s="5"/>
      <c r="E757" s="5"/>
      <c r="F757" s="5"/>
      <c r="G757" s="5"/>
      <c r="H757" s="5"/>
      <c r="I757" s="34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21" customHeight="1">
      <c r="A758" s="5"/>
      <c r="B758" s="3"/>
      <c r="C758" s="5"/>
      <c r="D758" s="5"/>
      <c r="E758" s="5"/>
      <c r="F758" s="5"/>
      <c r="G758" s="5"/>
      <c r="H758" s="5"/>
      <c r="I758" s="34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21" customHeight="1">
      <c r="A759" s="5"/>
      <c r="B759" s="3"/>
      <c r="C759" s="5"/>
      <c r="D759" s="5"/>
      <c r="E759" s="5"/>
      <c r="F759" s="5"/>
      <c r="G759" s="5"/>
      <c r="H759" s="5"/>
      <c r="I759" s="34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21" customHeight="1">
      <c r="A760" s="5"/>
      <c r="B760" s="3"/>
      <c r="C760" s="5"/>
      <c r="D760" s="5"/>
      <c r="E760" s="5"/>
      <c r="F760" s="5"/>
      <c r="G760" s="5"/>
      <c r="H760" s="5"/>
      <c r="I760" s="34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21" customHeight="1">
      <c r="A761" s="5"/>
      <c r="B761" s="3"/>
      <c r="C761" s="5"/>
      <c r="D761" s="5"/>
      <c r="E761" s="5"/>
      <c r="F761" s="5"/>
      <c r="G761" s="5"/>
      <c r="H761" s="5"/>
      <c r="I761" s="34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21" customHeight="1">
      <c r="A762" s="5"/>
      <c r="B762" s="3"/>
      <c r="C762" s="5"/>
      <c r="D762" s="5"/>
      <c r="E762" s="5"/>
      <c r="F762" s="5"/>
      <c r="G762" s="5"/>
      <c r="H762" s="5"/>
      <c r="I762" s="34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21" customHeight="1">
      <c r="A763" s="5"/>
      <c r="B763" s="3"/>
      <c r="C763" s="5"/>
      <c r="D763" s="5"/>
      <c r="E763" s="5"/>
      <c r="F763" s="5"/>
      <c r="G763" s="5"/>
      <c r="H763" s="5"/>
      <c r="I763" s="34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21" customHeight="1">
      <c r="A764" s="5"/>
      <c r="B764" s="3"/>
      <c r="C764" s="5"/>
      <c r="D764" s="5"/>
      <c r="E764" s="5"/>
      <c r="F764" s="5"/>
      <c r="G764" s="5"/>
      <c r="H764" s="5"/>
      <c r="I764" s="34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21" customHeight="1">
      <c r="A765" s="5"/>
      <c r="B765" s="3"/>
      <c r="C765" s="5"/>
      <c r="D765" s="5"/>
      <c r="E765" s="5"/>
      <c r="F765" s="5"/>
      <c r="G765" s="5"/>
      <c r="H765" s="5"/>
      <c r="I765" s="34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21" customHeight="1">
      <c r="A766" s="5"/>
      <c r="B766" s="3"/>
      <c r="C766" s="5"/>
      <c r="D766" s="5"/>
      <c r="E766" s="5"/>
      <c r="F766" s="5"/>
      <c r="G766" s="5"/>
      <c r="H766" s="5"/>
      <c r="I766" s="34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21" customHeight="1">
      <c r="A767" s="5"/>
      <c r="B767" s="3"/>
      <c r="C767" s="5"/>
      <c r="D767" s="5"/>
      <c r="E767" s="5"/>
      <c r="F767" s="5"/>
      <c r="G767" s="5"/>
      <c r="H767" s="5"/>
      <c r="I767" s="34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21" customHeight="1">
      <c r="A768" s="5"/>
      <c r="B768" s="3"/>
      <c r="C768" s="5"/>
      <c r="D768" s="5"/>
      <c r="E768" s="5"/>
      <c r="F768" s="5"/>
      <c r="G768" s="5"/>
      <c r="H768" s="5"/>
      <c r="I768" s="34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21" customHeight="1">
      <c r="A769" s="5"/>
      <c r="B769" s="3"/>
      <c r="C769" s="5"/>
      <c r="D769" s="5"/>
      <c r="E769" s="5"/>
      <c r="F769" s="5"/>
      <c r="G769" s="5"/>
      <c r="H769" s="5"/>
      <c r="I769" s="34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21" customHeight="1">
      <c r="A770" s="5"/>
      <c r="B770" s="3"/>
      <c r="C770" s="5"/>
      <c r="D770" s="5"/>
      <c r="E770" s="5"/>
      <c r="F770" s="5"/>
      <c r="G770" s="5"/>
      <c r="H770" s="5"/>
      <c r="I770" s="34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21" customHeight="1">
      <c r="A771" s="5"/>
      <c r="B771" s="3"/>
      <c r="C771" s="5"/>
      <c r="D771" s="5"/>
      <c r="E771" s="5"/>
      <c r="F771" s="5"/>
      <c r="G771" s="5"/>
      <c r="H771" s="5"/>
      <c r="I771" s="34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21" customHeight="1">
      <c r="A772" s="5"/>
      <c r="B772" s="3"/>
      <c r="C772" s="5"/>
      <c r="D772" s="5"/>
      <c r="E772" s="5"/>
      <c r="F772" s="5"/>
      <c r="G772" s="5"/>
      <c r="H772" s="5"/>
      <c r="I772" s="34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21" customHeight="1">
      <c r="A773" s="5"/>
      <c r="B773" s="3"/>
      <c r="C773" s="5"/>
      <c r="D773" s="5"/>
      <c r="E773" s="5"/>
      <c r="F773" s="5"/>
      <c r="G773" s="5"/>
      <c r="H773" s="5"/>
      <c r="I773" s="34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21" customHeight="1">
      <c r="A774" s="5"/>
      <c r="B774" s="3"/>
      <c r="C774" s="5"/>
      <c r="D774" s="5"/>
      <c r="E774" s="5"/>
      <c r="F774" s="5"/>
      <c r="G774" s="5"/>
      <c r="H774" s="5"/>
      <c r="I774" s="34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21" customHeight="1">
      <c r="A775" s="5"/>
      <c r="B775" s="3"/>
      <c r="C775" s="5"/>
      <c r="D775" s="5"/>
      <c r="E775" s="5"/>
      <c r="F775" s="5"/>
      <c r="G775" s="5"/>
      <c r="H775" s="5"/>
      <c r="I775" s="34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21" customHeight="1">
      <c r="A776" s="5"/>
      <c r="B776" s="3"/>
      <c r="C776" s="5"/>
      <c r="D776" s="5"/>
      <c r="E776" s="5"/>
      <c r="F776" s="5"/>
      <c r="G776" s="5"/>
      <c r="H776" s="5"/>
      <c r="I776" s="34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21" customHeight="1">
      <c r="A777" s="5"/>
      <c r="B777" s="3"/>
      <c r="C777" s="5"/>
      <c r="D777" s="5"/>
      <c r="E777" s="5"/>
      <c r="F777" s="5"/>
      <c r="G777" s="5"/>
      <c r="H777" s="5"/>
      <c r="I777" s="34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21" customHeight="1">
      <c r="A778" s="5"/>
      <c r="B778" s="3"/>
      <c r="C778" s="5"/>
      <c r="D778" s="5"/>
      <c r="E778" s="5"/>
      <c r="F778" s="5"/>
      <c r="G778" s="5"/>
      <c r="H778" s="5"/>
      <c r="I778" s="34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21" customHeight="1">
      <c r="A779" s="5"/>
      <c r="B779" s="3"/>
      <c r="C779" s="5"/>
      <c r="D779" s="5"/>
      <c r="E779" s="5"/>
      <c r="F779" s="5"/>
      <c r="G779" s="5"/>
      <c r="H779" s="5"/>
      <c r="I779" s="34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21" customHeight="1">
      <c r="A780" s="5"/>
      <c r="B780" s="3"/>
      <c r="C780" s="5"/>
      <c r="D780" s="5"/>
      <c r="E780" s="5"/>
      <c r="F780" s="5"/>
      <c r="G780" s="5"/>
      <c r="H780" s="5"/>
      <c r="I780" s="34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21" customHeight="1">
      <c r="A781" s="5"/>
      <c r="B781" s="3"/>
      <c r="C781" s="5"/>
      <c r="D781" s="5"/>
      <c r="E781" s="5"/>
      <c r="F781" s="5"/>
      <c r="G781" s="5"/>
      <c r="H781" s="5"/>
      <c r="I781" s="34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21" customHeight="1">
      <c r="A782" s="5"/>
      <c r="B782" s="3"/>
      <c r="C782" s="5"/>
      <c r="D782" s="5"/>
      <c r="E782" s="5"/>
      <c r="F782" s="5"/>
      <c r="G782" s="5"/>
      <c r="H782" s="5"/>
      <c r="I782" s="34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21" customHeight="1">
      <c r="A783" s="5"/>
      <c r="B783" s="3"/>
      <c r="C783" s="5"/>
      <c r="D783" s="5"/>
      <c r="E783" s="5"/>
      <c r="F783" s="5"/>
      <c r="G783" s="5"/>
      <c r="H783" s="5"/>
      <c r="I783" s="34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21" customHeight="1">
      <c r="A784" s="5"/>
      <c r="B784" s="3"/>
      <c r="C784" s="5"/>
      <c r="D784" s="5"/>
      <c r="E784" s="5"/>
      <c r="F784" s="5"/>
      <c r="G784" s="5"/>
      <c r="H784" s="5"/>
      <c r="I784" s="34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21" customHeight="1">
      <c r="A785" s="5"/>
      <c r="B785" s="3"/>
      <c r="C785" s="5"/>
      <c r="D785" s="5"/>
      <c r="E785" s="5"/>
      <c r="F785" s="5"/>
      <c r="G785" s="5"/>
      <c r="H785" s="5"/>
      <c r="I785" s="34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21" customHeight="1">
      <c r="A786" s="5"/>
      <c r="B786" s="3"/>
      <c r="C786" s="5"/>
      <c r="D786" s="5"/>
      <c r="E786" s="5"/>
      <c r="F786" s="5"/>
      <c r="G786" s="5"/>
      <c r="H786" s="5"/>
      <c r="I786" s="34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21" customHeight="1">
      <c r="A787" s="5"/>
      <c r="B787" s="3"/>
      <c r="C787" s="5"/>
      <c r="D787" s="5"/>
      <c r="E787" s="5"/>
      <c r="F787" s="5"/>
      <c r="G787" s="5"/>
      <c r="H787" s="5"/>
      <c r="I787" s="34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21" customHeight="1">
      <c r="A788" s="5"/>
      <c r="B788" s="3"/>
      <c r="C788" s="5"/>
      <c r="D788" s="5"/>
      <c r="E788" s="5"/>
      <c r="F788" s="5"/>
      <c r="G788" s="5"/>
      <c r="H788" s="5"/>
      <c r="I788" s="34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21" customHeight="1">
      <c r="A789" s="5"/>
      <c r="B789" s="3"/>
      <c r="C789" s="5"/>
      <c r="D789" s="5"/>
      <c r="E789" s="5"/>
      <c r="F789" s="5"/>
      <c r="G789" s="5"/>
      <c r="H789" s="5"/>
      <c r="I789" s="34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21" customHeight="1">
      <c r="A790" s="5"/>
      <c r="B790" s="3"/>
      <c r="C790" s="5"/>
      <c r="D790" s="5"/>
      <c r="E790" s="5"/>
      <c r="F790" s="5"/>
      <c r="G790" s="5"/>
      <c r="H790" s="5"/>
      <c r="I790" s="34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21" customHeight="1">
      <c r="A791" s="5"/>
      <c r="B791" s="3"/>
      <c r="C791" s="5"/>
      <c r="D791" s="5"/>
      <c r="E791" s="5"/>
      <c r="F791" s="5"/>
      <c r="G791" s="5"/>
      <c r="H791" s="5"/>
      <c r="I791" s="34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21" customHeight="1">
      <c r="A792" s="5"/>
      <c r="B792" s="3"/>
      <c r="C792" s="5"/>
      <c r="D792" s="5"/>
      <c r="E792" s="5"/>
      <c r="F792" s="5"/>
      <c r="G792" s="5"/>
      <c r="H792" s="5"/>
      <c r="I792" s="34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21" customHeight="1">
      <c r="A793" s="5"/>
      <c r="B793" s="3"/>
      <c r="C793" s="5"/>
      <c r="D793" s="5"/>
      <c r="E793" s="5"/>
      <c r="F793" s="5"/>
      <c r="G793" s="5"/>
      <c r="H793" s="5"/>
      <c r="I793" s="34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21" customHeight="1">
      <c r="A794" s="5"/>
      <c r="B794" s="3"/>
      <c r="C794" s="5"/>
      <c r="D794" s="5"/>
      <c r="E794" s="5"/>
      <c r="F794" s="5"/>
      <c r="G794" s="5"/>
      <c r="H794" s="5"/>
      <c r="I794" s="34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21" customHeight="1">
      <c r="A795" s="5"/>
      <c r="B795" s="3"/>
      <c r="C795" s="5"/>
      <c r="D795" s="5"/>
      <c r="E795" s="5"/>
      <c r="F795" s="5"/>
      <c r="G795" s="5"/>
      <c r="H795" s="5"/>
      <c r="I795" s="34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21" customHeight="1">
      <c r="A796" s="5"/>
      <c r="B796" s="3"/>
      <c r="C796" s="5"/>
      <c r="D796" s="5"/>
      <c r="E796" s="5"/>
      <c r="F796" s="5"/>
      <c r="G796" s="5"/>
      <c r="H796" s="5"/>
      <c r="I796" s="34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21" customHeight="1">
      <c r="A797" s="5"/>
      <c r="B797" s="3"/>
      <c r="C797" s="5"/>
      <c r="D797" s="5"/>
      <c r="E797" s="5"/>
      <c r="F797" s="5"/>
      <c r="G797" s="5"/>
      <c r="H797" s="5"/>
      <c r="I797" s="34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21" customHeight="1">
      <c r="A798" s="5"/>
      <c r="B798" s="3"/>
      <c r="C798" s="5"/>
      <c r="D798" s="5"/>
      <c r="E798" s="5"/>
      <c r="F798" s="5"/>
      <c r="G798" s="5"/>
      <c r="H798" s="5"/>
      <c r="I798" s="34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21" customHeight="1">
      <c r="A799" s="5"/>
      <c r="B799" s="3"/>
      <c r="C799" s="5"/>
      <c r="D799" s="5"/>
      <c r="E799" s="5"/>
      <c r="F799" s="5"/>
      <c r="G799" s="5"/>
      <c r="H799" s="5"/>
      <c r="I799" s="34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21" customHeight="1">
      <c r="A800" s="5"/>
      <c r="B800" s="3"/>
      <c r="C800" s="5"/>
      <c r="D800" s="5"/>
      <c r="E800" s="5"/>
      <c r="F800" s="5"/>
      <c r="G800" s="5"/>
      <c r="H800" s="5"/>
      <c r="I800" s="34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21" customHeight="1">
      <c r="A801" s="5"/>
      <c r="B801" s="3"/>
      <c r="C801" s="5"/>
      <c r="D801" s="5"/>
      <c r="E801" s="5"/>
      <c r="F801" s="5"/>
      <c r="G801" s="5"/>
      <c r="H801" s="5"/>
      <c r="I801" s="34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21" customHeight="1">
      <c r="A802" s="5"/>
      <c r="B802" s="3"/>
      <c r="C802" s="5"/>
      <c r="D802" s="5"/>
      <c r="E802" s="5"/>
      <c r="F802" s="5"/>
      <c r="G802" s="5"/>
      <c r="H802" s="5"/>
      <c r="I802" s="34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21" customHeight="1">
      <c r="A803" s="5"/>
      <c r="B803" s="3"/>
      <c r="C803" s="5"/>
      <c r="D803" s="5"/>
      <c r="E803" s="5"/>
      <c r="F803" s="5"/>
      <c r="G803" s="5"/>
      <c r="H803" s="5"/>
      <c r="I803" s="34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21" customHeight="1">
      <c r="A804" s="5"/>
      <c r="B804" s="3"/>
      <c r="C804" s="5"/>
      <c r="D804" s="5"/>
      <c r="E804" s="5"/>
      <c r="F804" s="5"/>
      <c r="G804" s="5"/>
      <c r="H804" s="5"/>
      <c r="I804" s="34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21" customHeight="1">
      <c r="A805" s="5"/>
      <c r="B805" s="3"/>
      <c r="C805" s="5"/>
      <c r="D805" s="5"/>
      <c r="E805" s="5"/>
      <c r="F805" s="5"/>
      <c r="G805" s="5"/>
      <c r="H805" s="5"/>
      <c r="I805" s="34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21" customHeight="1">
      <c r="A806" s="5"/>
      <c r="B806" s="3"/>
      <c r="C806" s="5"/>
      <c r="D806" s="5"/>
      <c r="E806" s="5"/>
      <c r="F806" s="5"/>
      <c r="G806" s="5"/>
      <c r="H806" s="5"/>
      <c r="I806" s="34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21" customHeight="1">
      <c r="A807" s="5"/>
      <c r="B807" s="3"/>
      <c r="C807" s="5"/>
      <c r="D807" s="5"/>
      <c r="E807" s="5"/>
      <c r="F807" s="5"/>
      <c r="G807" s="5"/>
      <c r="H807" s="5"/>
      <c r="I807" s="34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21" customHeight="1">
      <c r="A808" s="5"/>
      <c r="B808" s="3"/>
      <c r="C808" s="5"/>
      <c r="D808" s="5"/>
      <c r="E808" s="5"/>
      <c r="F808" s="5"/>
      <c r="G808" s="5"/>
      <c r="H808" s="5"/>
      <c r="I808" s="34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21" customHeight="1">
      <c r="A809" s="5"/>
      <c r="B809" s="3"/>
      <c r="C809" s="5"/>
      <c r="D809" s="5"/>
      <c r="E809" s="5"/>
      <c r="F809" s="5"/>
      <c r="G809" s="5"/>
      <c r="H809" s="5"/>
      <c r="I809" s="34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21" customHeight="1">
      <c r="A810" s="5"/>
      <c r="B810" s="3"/>
      <c r="C810" s="5"/>
      <c r="D810" s="5"/>
      <c r="E810" s="5"/>
      <c r="F810" s="5"/>
      <c r="G810" s="5"/>
      <c r="H810" s="5"/>
      <c r="I810" s="34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21" customHeight="1">
      <c r="A811" s="5"/>
      <c r="B811" s="3"/>
      <c r="C811" s="5"/>
      <c r="D811" s="5"/>
      <c r="E811" s="5"/>
      <c r="F811" s="5"/>
      <c r="G811" s="5"/>
      <c r="H811" s="5"/>
      <c r="I811" s="34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21" customHeight="1">
      <c r="A812" s="5"/>
      <c r="B812" s="3"/>
      <c r="C812" s="5"/>
      <c r="D812" s="5"/>
      <c r="E812" s="5"/>
      <c r="F812" s="5"/>
      <c r="G812" s="5"/>
      <c r="H812" s="5"/>
      <c r="I812" s="34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21" customHeight="1">
      <c r="A813" s="5"/>
      <c r="B813" s="3"/>
      <c r="C813" s="5"/>
      <c r="D813" s="5"/>
      <c r="E813" s="5"/>
      <c r="F813" s="5"/>
      <c r="G813" s="5"/>
      <c r="H813" s="5"/>
      <c r="I813" s="34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21" customHeight="1">
      <c r="A814" s="5"/>
      <c r="B814" s="3"/>
      <c r="C814" s="5"/>
      <c r="D814" s="5"/>
      <c r="E814" s="5"/>
      <c r="F814" s="5"/>
      <c r="G814" s="5"/>
      <c r="H814" s="5"/>
      <c r="I814" s="34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21" customHeight="1">
      <c r="A815" s="5"/>
      <c r="B815" s="3"/>
      <c r="C815" s="5"/>
      <c r="D815" s="5"/>
      <c r="E815" s="5"/>
      <c r="F815" s="5"/>
      <c r="G815" s="5"/>
      <c r="H815" s="5"/>
      <c r="I815" s="34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21" customHeight="1">
      <c r="A816" s="5"/>
      <c r="B816" s="3"/>
      <c r="C816" s="5"/>
      <c r="D816" s="5"/>
      <c r="E816" s="5"/>
      <c r="F816" s="5"/>
      <c r="G816" s="5"/>
      <c r="H816" s="5"/>
      <c r="I816" s="34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21" customHeight="1">
      <c r="A817" s="5"/>
      <c r="B817" s="3"/>
      <c r="C817" s="5"/>
      <c r="D817" s="5"/>
      <c r="E817" s="5"/>
      <c r="F817" s="5"/>
      <c r="G817" s="5"/>
      <c r="H817" s="5"/>
      <c r="I817" s="34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21" customHeight="1">
      <c r="A818" s="5"/>
      <c r="B818" s="3"/>
      <c r="C818" s="5"/>
      <c r="D818" s="5"/>
      <c r="E818" s="5"/>
      <c r="F818" s="5"/>
      <c r="G818" s="5"/>
      <c r="H818" s="5"/>
      <c r="I818" s="34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21" customHeight="1">
      <c r="A819" s="5"/>
      <c r="B819" s="3"/>
      <c r="C819" s="5"/>
      <c r="D819" s="5"/>
      <c r="E819" s="5"/>
      <c r="F819" s="5"/>
      <c r="G819" s="5"/>
      <c r="H819" s="5"/>
      <c r="I819" s="34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21" customHeight="1">
      <c r="A820" s="5"/>
      <c r="B820" s="3"/>
      <c r="C820" s="5"/>
      <c r="D820" s="5"/>
      <c r="E820" s="5"/>
      <c r="F820" s="5"/>
      <c r="G820" s="5"/>
      <c r="H820" s="5"/>
      <c r="I820" s="34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21" customHeight="1">
      <c r="A821" s="5"/>
      <c r="B821" s="3"/>
      <c r="C821" s="5"/>
      <c r="D821" s="5"/>
      <c r="E821" s="5"/>
      <c r="F821" s="5"/>
      <c r="G821" s="5"/>
      <c r="H821" s="5"/>
      <c r="I821" s="34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21" customHeight="1">
      <c r="A822" s="5"/>
      <c r="B822" s="3"/>
      <c r="C822" s="5"/>
      <c r="D822" s="5"/>
      <c r="E822" s="5"/>
      <c r="F822" s="5"/>
      <c r="G822" s="5"/>
      <c r="H822" s="5"/>
      <c r="I822" s="34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21" customHeight="1">
      <c r="A823" s="5"/>
      <c r="B823" s="3"/>
      <c r="C823" s="5"/>
      <c r="D823" s="5"/>
      <c r="E823" s="5"/>
      <c r="F823" s="5"/>
      <c r="G823" s="5"/>
      <c r="H823" s="5"/>
      <c r="I823" s="34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21" customHeight="1">
      <c r="A824" s="5"/>
      <c r="B824" s="3"/>
      <c r="C824" s="5"/>
      <c r="D824" s="5"/>
      <c r="E824" s="5"/>
      <c r="F824" s="5"/>
      <c r="G824" s="5"/>
      <c r="H824" s="5"/>
      <c r="I824" s="34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21" customHeight="1">
      <c r="A825" s="5"/>
      <c r="B825" s="3"/>
      <c r="C825" s="5"/>
      <c r="D825" s="5"/>
      <c r="E825" s="5"/>
      <c r="F825" s="5"/>
      <c r="G825" s="5"/>
      <c r="H825" s="5"/>
      <c r="I825" s="34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21" customHeight="1">
      <c r="A826" s="5"/>
      <c r="B826" s="3"/>
      <c r="C826" s="5"/>
      <c r="D826" s="5"/>
      <c r="E826" s="5"/>
      <c r="F826" s="5"/>
      <c r="G826" s="5"/>
      <c r="H826" s="5"/>
      <c r="I826" s="34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21" customHeight="1">
      <c r="A827" s="5"/>
      <c r="B827" s="3"/>
      <c r="C827" s="5"/>
      <c r="D827" s="5"/>
      <c r="E827" s="5"/>
      <c r="F827" s="5"/>
      <c r="G827" s="5"/>
      <c r="H827" s="5"/>
      <c r="I827" s="34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21" customHeight="1">
      <c r="A828" s="5"/>
      <c r="B828" s="3"/>
      <c r="C828" s="5"/>
      <c r="D828" s="5"/>
      <c r="E828" s="5"/>
      <c r="F828" s="5"/>
      <c r="G828" s="5"/>
      <c r="H828" s="5"/>
      <c r="I828" s="34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21" customHeight="1">
      <c r="A829" s="5"/>
      <c r="B829" s="3"/>
      <c r="C829" s="5"/>
      <c r="D829" s="5"/>
      <c r="E829" s="5"/>
      <c r="F829" s="5"/>
      <c r="G829" s="5"/>
      <c r="H829" s="5"/>
      <c r="I829" s="34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21" customHeight="1">
      <c r="A830" s="5"/>
      <c r="B830" s="3"/>
      <c r="C830" s="5"/>
      <c r="D830" s="5"/>
      <c r="E830" s="5"/>
      <c r="F830" s="5"/>
      <c r="G830" s="5"/>
      <c r="H830" s="5"/>
      <c r="I830" s="34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21" customHeight="1">
      <c r="A831" s="5"/>
      <c r="B831" s="3"/>
      <c r="C831" s="5"/>
      <c r="D831" s="5"/>
      <c r="E831" s="5"/>
      <c r="F831" s="5"/>
      <c r="G831" s="5"/>
      <c r="H831" s="5"/>
      <c r="I831" s="34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21" customHeight="1">
      <c r="A832" s="5"/>
      <c r="B832" s="3"/>
      <c r="C832" s="5"/>
      <c r="D832" s="5"/>
      <c r="E832" s="5"/>
      <c r="F832" s="5"/>
      <c r="G832" s="5"/>
      <c r="H832" s="5"/>
      <c r="I832" s="34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21" customHeight="1">
      <c r="A833" s="5"/>
      <c r="B833" s="3"/>
      <c r="C833" s="5"/>
      <c r="D833" s="5"/>
      <c r="E833" s="5"/>
      <c r="F833" s="5"/>
      <c r="G833" s="5"/>
      <c r="H833" s="5"/>
      <c r="I833" s="34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21" customHeight="1">
      <c r="A834" s="5"/>
      <c r="B834" s="3"/>
      <c r="C834" s="5"/>
      <c r="D834" s="5"/>
      <c r="E834" s="5"/>
      <c r="F834" s="5"/>
      <c r="G834" s="5"/>
      <c r="H834" s="5"/>
      <c r="I834" s="34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21" customHeight="1">
      <c r="A835" s="5"/>
      <c r="B835" s="3"/>
      <c r="C835" s="5"/>
      <c r="D835" s="5"/>
      <c r="E835" s="5"/>
      <c r="F835" s="5"/>
      <c r="G835" s="5"/>
      <c r="H835" s="5"/>
      <c r="I835" s="34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21" customHeight="1">
      <c r="A836" s="5"/>
      <c r="B836" s="3"/>
      <c r="C836" s="5"/>
      <c r="D836" s="5"/>
      <c r="E836" s="5"/>
      <c r="F836" s="5"/>
      <c r="G836" s="5"/>
      <c r="H836" s="5"/>
      <c r="I836" s="34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21" customHeight="1">
      <c r="A837" s="5"/>
      <c r="B837" s="3"/>
      <c r="C837" s="5"/>
      <c r="D837" s="5"/>
      <c r="E837" s="5"/>
      <c r="F837" s="5"/>
      <c r="G837" s="5"/>
      <c r="H837" s="5"/>
      <c r="I837" s="34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21" customHeight="1">
      <c r="A838" s="5"/>
      <c r="B838" s="3"/>
      <c r="C838" s="5"/>
      <c r="D838" s="5"/>
      <c r="E838" s="5"/>
      <c r="F838" s="5"/>
      <c r="G838" s="5"/>
      <c r="H838" s="5"/>
      <c r="I838" s="34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21" customHeight="1">
      <c r="A839" s="5"/>
      <c r="B839" s="3"/>
      <c r="C839" s="5"/>
      <c r="D839" s="5"/>
      <c r="E839" s="5"/>
      <c r="F839" s="5"/>
      <c r="G839" s="5"/>
      <c r="H839" s="5"/>
      <c r="I839" s="34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21" customHeight="1">
      <c r="A840" s="5"/>
      <c r="B840" s="3"/>
      <c r="C840" s="5"/>
      <c r="D840" s="5"/>
      <c r="E840" s="5"/>
      <c r="F840" s="5"/>
      <c r="G840" s="5"/>
      <c r="H840" s="5"/>
      <c r="I840" s="34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21" customHeight="1">
      <c r="A841" s="5"/>
      <c r="B841" s="3"/>
      <c r="C841" s="5"/>
      <c r="D841" s="5"/>
      <c r="E841" s="5"/>
      <c r="F841" s="5"/>
      <c r="G841" s="5"/>
      <c r="H841" s="5"/>
      <c r="I841" s="34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21" customHeight="1">
      <c r="A842" s="5"/>
      <c r="B842" s="3"/>
      <c r="C842" s="5"/>
      <c r="D842" s="5"/>
      <c r="E842" s="5"/>
      <c r="F842" s="5"/>
      <c r="G842" s="5"/>
      <c r="H842" s="5"/>
      <c r="I842" s="34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21" customHeight="1">
      <c r="A843" s="5"/>
      <c r="B843" s="3"/>
      <c r="C843" s="5"/>
      <c r="D843" s="5"/>
      <c r="E843" s="5"/>
      <c r="F843" s="5"/>
      <c r="G843" s="5"/>
      <c r="H843" s="5"/>
      <c r="I843" s="34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21" customHeight="1">
      <c r="A844" s="5"/>
      <c r="B844" s="3"/>
      <c r="C844" s="5"/>
      <c r="D844" s="5"/>
      <c r="E844" s="5"/>
      <c r="F844" s="5"/>
      <c r="G844" s="5"/>
      <c r="H844" s="5"/>
      <c r="I844" s="34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21" customHeight="1">
      <c r="A845" s="5"/>
      <c r="B845" s="3"/>
      <c r="C845" s="5"/>
      <c r="D845" s="5"/>
      <c r="E845" s="5"/>
      <c r="F845" s="5"/>
      <c r="G845" s="5"/>
      <c r="H845" s="5"/>
      <c r="I845" s="34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21" customHeight="1">
      <c r="A846" s="5"/>
      <c r="B846" s="3"/>
      <c r="C846" s="5"/>
      <c r="D846" s="5"/>
      <c r="E846" s="5"/>
      <c r="F846" s="5"/>
      <c r="G846" s="5"/>
      <c r="H846" s="5"/>
      <c r="I846" s="34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21" customHeight="1">
      <c r="A847" s="5"/>
      <c r="B847" s="3"/>
      <c r="C847" s="5"/>
      <c r="D847" s="5"/>
      <c r="E847" s="5"/>
      <c r="F847" s="5"/>
      <c r="G847" s="5"/>
      <c r="H847" s="5"/>
      <c r="I847" s="34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21" customHeight="1">
      <c r="A848" s="5"/>
      <c r="B848" s="3"/>
      <c r="C848" s="5"/>
      <c r="D848" s="5"/>
      <c r="E848" s="5"/>
      <c r="F848" s="5"/>
      <c r="G848" s="5"/>
      <c r="H848" s="5"/>
      <c r="I848" s="34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21" customHeight="1">
      <c r="A849" s="5"/>
      <c r="B849" s="3"/>
      <c r="C849" s="5"/>
      <c r="D849" s="5"/>
      <c r="E849" s="5"/>
      <c r="F849" s="5"/>
      <c r="G849" s="5"/>
      <c r="H849" s="5"/>
      <c r="I849" s="34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21" customHeight="1">
      <c r="A850" s="5"/>
      <c r="B850" s="3"/>
      <c r="C850" s="5"/>
      <c r="D850" s="5"/>
      <c r="E850" s="5"/>
      <c r="F850" s="5"/>
      <c r="G850" s="5"/>
      <c r="H850" s="5"/>
      <c r="I850" s="34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21" customHeight="1">
      <c r="A851" s="5"/>
      <c r="B851" s="3"/>
      <c r="C851" s="5"/>
      <c r="D851" s="5"/>
      <c r="E851" s="5"/>
      <c r="F851" s="5"/>
      <c r="G851" s="5"/>
      <c r="H851" s="5"/>
      <c r="I851" s="34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21" customHeight="1">
      <c r="A852" s="5"/>
      <c r="B852" s="3"/>
      <c r="C852" s="5"/>
      <c r="D852" s="5"/>
      <c r="E852" s="5"/>
      <c r="F852" s="5"/>
      <c r="G852" s="5"/>
      <c r="H852" s="5"/>
      <c r="I852" s="34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21" customHeight="1">
      <c r="A853" s="5"/>
      <c r="B853" s="3"/>
      <c r="C853" s="5"/>
      <c r="D853" s="5"/>
      <c r="E853" s="5"/>
      <c r="F853" s="5"/>
      <c r="G853" s="5"/>
      <c r="H853" s="5"/>
      <c r="I853" s="34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21" customHeight="1">
      <c r="A854" s="5"/>
      <c r="B854" s="3"/>
      <c r="C854" s="5"/>
      <c r="D854" s="5"/>
      <c r="E854" s="5"/>
      <c r="F854" s="5"/>
      <c r="G854" s="5"/>
      <c r="H854" s="5"/>
      <c r="I854" s="34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21" customHeight="1">
      <c r="A855" s="5"/>
      <c r="B855" s="3"/>
      <c r="C855" s="5"/>
      <c r="D855" s="5"/>
      <c r="E855" s="5"/>
      <c r="F855" s="5"/>
      <c r="G855" s="5"/>
      <c r="H855" s="5"/>
      <c r="I855" s="34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21" customHeight="1">
      <c r="A856" s="5"/>
      <c r="B856" s="3"/>
      <c r="C856" s="5"/>
      <c r="D856" s="5"/>
      <c r="E856" s="5"/>
      <c r="F856" s="5"/>
      <c r="G856" s="5"/>
      <c r="H856" s="5"/>
      <c r="I856" s="34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21" customHeight="1">
      <c r="A857" s="5"/>
      <c r="B857" s="3"/>
      <c r="C857" s="5"/>
      <c r="D857" s="5"/>
      <c r="E857" s="5"/>
      <c r="F857" s="5"/>
      <c r="G857" s="5"/>
      <c r="H857" s="5"/>
      <c r="I857" s="34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21" customHeight="1">
      <c r="A858" s="5"/>
      <c r="B858" s="3"/>
      <c r="C858" s="5"/>
      <c r="D858" s="5"/>
      <c r="E858" s="5"/>
      <c r="F858" s="5"/>
      <c r="G858" s="5"/>
      <c r="H858" s="5"/>
      <c r="I858" s="34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21" customHeight="1">
      <c r="A859" s="5"/>
      <c r="B859" s="3"/>
      <c r="C859" s="5"/>
      <c r="D859" s="5"/>
      <c r="E859" s="5"/>
      <c r="F859" s="5"/>
      <c r="G859" s="5"/>
      <c r="H859" s="5"/>
      <c r="I859" s="34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21" customHeight="1">
      <c r="A860" s="5"/>
      <c r="B860" s="3"/>
      <c r="C860" s="5"/>
      <c r="D860" s="5"/>
      <c r="E860" s="5"/>
      <c r="F860" s="5"/>
      <c r="G860" s="5"/>
      <c r="H860" s="5"/>
      <c r="I860" s="34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21" customHeight="1">
      <c r="A861" s="5"/>
      <c r="B861" s="3"/>
      <c r="C861" s="5"/>
      <c r="D861" s="5"/>
      <c r="E861" s="5"/>
      <c r="F861" s="5"/>
      <c r="G861" s="5"/>
      <c r="H861" s="5"/>
      <c r="I861" s="34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21" customHeight="1">
      <c r="A862" s="5"/>
      <c r="B862" s="3"/>
      <c r="C862" s="5"/>
      <c r="D862" s="5"/>
      <c r="E862" s="5"/>
      <c r="F862" s="5"/>
      <c r="G862" s="5"/>
      <c r="H862" s="5"/>
      <c r="I862" s="34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21" customHeight="1">
      <c r="A863" s="5"/>
      <c r="B863" s="3"/>
      <c r="C863" s="5"/>
      <c r="D863" s="5"/>
      <c r="E863" s="5"/>
      <c r="F863" s="5"/>
      <c r="G863" s="5"/>
      <c r="H863" s="5"/>
      <c r="I863" s="34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21" customHeight="1">
      <c r="A864" s="5"/>
      <c r="B864" s="3"/>
      <c r="C864" s="5"/>
      <c r="D864" s="5"/>
      <c r="E864" s="5"/>
      <c r="F864" s="5"/>
      <c r="G864" s="5"/>
      <c r="H864" s="5"/>
      <c r="I864" s="34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21" customHeight="1">
      <c r="A865" s="5"/>
      <c r="B865" s="3"/>
      <c r="C865" s="5"/>
      <c r="D865" s="5"/>
      <c r="E865" s="5"/>
      <c r="F865" s="5"/>
      <c r="G865" s="5"/>
      <c r="H865" s="5"/>
      <c r="I865" s="34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21" customHeight="1">
      <c r="A866" s="5"/>
      <c r="B866" s="3"/>
      <c r="C866" s="5"/>
      <c r="D866" s="5"/>
      <c r="E866" s="5"/>
      <c r="F866" s="5"/>
      <c r="G866" s="5"/>
      <c r="H866" s="5"/>
      <c r="I866" s="34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21" customHeight="1">
      <c r="A867" s="5"/>
      <c r="B867" s="3"/>
      <c r="C867" s="5"/>
      <c r="D867" s="5"/>
      <c r="E867" s="5"/>
      <c r="F867" s="5"/>
      <c r="G867" s="5"/>
      <c r="H867" s="5"/>
      <c r="I867" s="34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21" customHeight="1">
      <c r="A868" s="5"/>
      <c r="B868" s="3"/>
      <c r="C868" s="5"/>
      <c r="D868" s="5"/>
      <c r="E868" s="5"/>
      <c r="F868" s="5"/>
      <c r="G868" s="5"/>
      <c r="H868" s="5"/>
      <c r="I868" s="34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21" customHeight="1">
      <c r="A869" s="5"/>
      <c r="B869" s="3"/>
      <c r="C869" s="5"/>
      <c r="D869" s="5"/>
      <c r="E869" s="5"/>
      <c r="F869" s="5"/>
      <c r="G869" s="5"/>
      <c r="H869" s="5"/>
      <c r="I869" s="34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21" customHeight="1">
      <c r="A870" s="5"/>
      <c r="B870" s="3"/>
      <c r="C870" s="5"/>
      <c r="D870" s="5"/>
      <c r="E870" s="5"/>
      <c r="F870" s="5"/>
      <c r="G870" s="5"/>
      <c r="H870" s="5"/>
      <c r="I870" s="34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21" customHeight="1">
      <c r="A871" s="5"/>
      <c r="B871" s="3"/>
      <c r="C871" s="5"/>
      <c r="D871" s="5"/>
      <c r="E871" s="5"/>
      <c r="F871" s="5"/>
      <c r="G871" s="5"/>
      <c r="H871" s="5"/>
      <c r="I871" s="34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21" customHeight="1">
      <c r="A872" s="5"/>
      <c r="B872" s="3"/>
      <c r="C872" s="5"/>
      <c r="D872" s="5"/>
      <c r="E872" s="5"/>
      <c r="F872" s="5"/>
      <c r="G872" s="5"/>
      <c r="H872" s="5"/>
      <c r="I872" s="34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21" customHeight="1">
      <c r="A873" s="5"/>
      <c r="B873" s="3"/>
      <c r="C873" s="5"/>
      <c r="D873" s="5"/>
      <c r="E873" s="5"/>
      <c r="F873" s="5"/>
      <c r="G873" s="5"/>
      <c r="H873" s="5"/>
      <c r="I873" s="34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21" customHeight="1">
      <c r="A874" s="5"/>
      <c r="B874" s="3"/>
      <c r="C874" s="5"/>
      <c r="D874" s="5"/>
      <c r="E874" s="5"/>
      <c r="F874" s="5"/>
      <c r="G874" s="5"/>
      <c r="H874" s="5"/>
      <c r="I874" s="34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21" customHeight="1">
      <c r="A875" s="5"/>
      <c r="B875" s="3"/>
      <c r="C875" s="5"/>
      <c r="D875" s="5"/>
      <c r="E875" s="5"/>
      <c r="F875" s="5"/>
      <c r="G875" s="5"/>
      <c r="H875" s="5"/>
      <c r="I875" s="34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21" customHeight="1">
      <c r="A876" s="5"/>
      <c r="B876" s="3"/>
      <c r="C876" s="5"/>
      <c r="D876" s="5"/>
      <c r="E876" s="5"/>
      <c r="F876" s="5"/>
      <c r="G876" s="5"/>
      <c r="H876" s="5"/>
      <c r="I876" s="34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21" customHeight="1">
      <c r="A877" s="5"/>
      <c r="B877" s="3"/>
      <c r="C877" s="5"/>
      <c r="D877" s="5"/>
      <c r="E877" s="5"/>
      <c r="F877" s="5"/>
      <c r="G877" s="5"/>
      <c r="H877" s="5"/>
      <c r="I877" s="34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21" customHeight="1">
      <c r="A878" s="5"/>
      <c r="B878" s="3"/>
      <c r="C878" s="5"/>
      <c r="D878" s="5"/>
      <c r="E878" s="5"/>
      <c r="F878" s="5"/>
      <c r="G878" s="5"/>
      <c r="H878" s="5"/>
      <c r="I878" s="34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21" customHeight="1">
      <c r="A879" s="5"/>
      <c r="B879" s="3"/>
      <c r="C879" s="5"/>
      <c r="D879" s="5"/>
      <c r="E879" s="5"/>
      <c r="F879" s="5"/>
      <c r="G879" s="5"/>
      <c r="H879" s="5"/>
      <c r="I879" s="34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21" customHeight="1">
      <c r="A880" s="5"/>
      <c r="B880" s="3"/>
      <c r="C880" s="5"/>
      <c r="D880" s="5"/>
      <c r="E880" s="5"/>
      <c r="F880" s="5"/>
      <c r="G880" s="5"/>
      <c r="H880" s="5"/>
      <c r="I880" s="34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21" customHeight="1">
      <c r="A881" s="5"/>
      <c r="B881" s="3"/>
      <c r="C881" s="5"/>
      <c r="D881" s="5"/>
      <c r="E881" s="5"/>
      <c r="F881" s="5"/>
      <c r="G881" s="5"/>
      <c r="H881" s="5"/>
      <c r="I881" s="34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21" customHeight="1">
      <c r="A882" s="5"/>
      <c r="B882" s="3"/>
      <c r="C882" s="5"/>
      <c r="D882" s="5"/>
      <c r="E882" s="5"/>
      <c r="F882" s="5"/>
      <c r="G882" s="5"/>
      <c r="H882" s="5"/>
      <c r="I882" s="34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21" customHeight="1">
      <c r="A883" s="5"/>
      <c r="B883" s="3"/>
      <c r="C883" s="5"/>
      <c r="D883" s="5"/>
      <c r="E883" s="5"/>
      <c r="F883" s="5"/>
      <c r="G883" s="5"/>
      <c r="H883" s="5"/>
      <c r="I883" s="34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21" customHeight="1">
      <c r="A884" s="5"/>
      <c r="B884" s="3"/>
      <c r="C884" s="5"/>
      <c r="D884" s="5"/>
      <c r="E884" s="5"/>
      <c r="F884" s="5"/>
      <c r="G884" s="5"/>
      <c r="H884" s="5"/>
      <c r="I884" s="34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21" customHeight="1">
      <c r="A885" s="5"/>
      <c r="B885" s="3"/>
      <c r="C885" s="5"/>
      <c r="D885" s="5"/>
      <c r="E885" s="5"/>
      <c r="F885" s="5"/>
      <c r="G885" s="5"/>
      <c r="H885" s="5"/>
      <c r="I885" s="34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21" customHeight="1">
      <c r="A886" s="5"/>
      <c r="B886" s="3"/>
      <c r="C886" s="5"/>
      <c r="D886" s="5"/>
      <c r="E886" s="5"/>
      <c r="F886" s="5"/>
      <c r="G886" s="5"/>
      <c r="H886" s="5"/>
      <c r="I886" s="34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21" customHeight="1">
      <c r="A887" s="5"/>
      <c r="B887" s="3"/>
      <c r="C887" s="5"/>
      <c r="D887" s="5"/>
      <c r="E887" s="5"/>
      <c r="F887" s="5"/>
      <c r="G887" s="5"/>
      <c r="H887" s="5"/>
      <c r="I887" s="34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21" customHeight="1">
      <c r="A888" s="5"/>
      <c r="B888" s="3"/>
      <c r="C888" s="5"/>
      <c r="D888" s="5"/>
      <c r="E888" s="5"/>
      <c r="F888" s="5"/>
      <c r="G888" s="5"/>
      <c r="H888" s="5"/>
      <c r="I888" s="34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21" customHeight="1">
      <c r="A889" s="5"/>
      <c r="B889" s="3"/>
      <c r="C889" s="5"/>
      <c r="D889" s="5"/>
      <c r="E889" s="5"/>
      <c r="F889" s="5"/>
      <c r="G889" s="5"/>
      <c r="H889" s="5"/>
      <c r="I889" s="34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21" customHeight="1">
      <c r="A890" s="5"/>
      <c r="B890" s="3"/>
      <c r="C890" s="5"/>
      <c r="D890" s="5"/>
      <c r="E890" s="5"/>
      <c r="F890" s="5"/>
      <c r="G890" s="5"/>
      <c r="H890" s="5"/>
      <c r="I890" s="34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21" customHeight="1">
      <c r="A891" s="5"/>
      <c r="B891" s="3"/>
      <c r="C891" s="5"/>
      <c r="D891" s="5"/>
      <c r="E891" s="5"/>
      <c r="F891" s="5"/>
      <c r="G891" s="5"/>
      <c r="H891" s="5"/>
      <c r="I891" s="34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21" customHeight="1">
      <c r="A892" s="5"/>
      <c r="B892" s="3"/>
      <c r="C892" s="5"/>
      <c r="D892" s="5"/>
      <c r="E892" s="5"/>
      <c r="F892" s="5"/>
      <c r="G892" s="5"/>
      <c r="H892" s="5"/>
      <c r="I892" s="34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21" customHeight="1">
      <c r="A893" s="5"/>
      <c r="B893" s="3"/>
      <c r="C893" s="5"/>
      <c r="D893" s="5"/>
      <c r="E893" s="5"/>
      <c r="F893" s="5"/>
      <c r="G893" s="5"/>
      <c r="H893" s="5"/>
      <c r="I893" s="34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21" customHeight="1">
      <c r="A894" s="5"/>
      <c r="B894" s="3"/>
      <c r="C894" s="5"/>
      <c r="D894" s="5"/>
      <c r="E894" s="5"/>
      <c r="F894" s="5"/>
      <c r="G894" s="5"/>
      <c r="H894" s="5"/>
      <c r="I894" s="34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21" customHeight="1">
      <c r="A895" s="5"/>
      <c r="B895" s="3"/>
      <c r="C895" s="5"/>
      <c r="D895" s="5"/>
      <c r="E895" s="5"/>
      <c r="F895" s="5"/>
      <c r="G895" s="5"/>
      <c r="H895" s="5"/>
      <c r="I895" s="34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21" customHeight="1">
      <c r="A896" s="5"/>
      <c r="B896" s="3"/>
      <c r="C896" s="5"/>
      <c r="D896" s="5"/>
      <c r="E896" s="5"/>
      <c r="F896" s="5"/>
      <c r="G896" s="5"/>
      <c r="H896" s="5"/>
      <c r="I896" s="34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21" customHeight="1">
      <c r="A897" s="5"/>
      <c r="B897" s="3"/>
      <c r="C897" s="5"/>
      <c r="D897" s="5"/>
      <c r="E897" s="5"/>
      <c r="F897" s="5"/>
      <c r="G897" s="5"/>
      <c r="H897" s="5"/>
      <c r="I897" s="34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21" customHeight="1">
      <c r="A898" s="5"/>
      <c r="B898" s="3"/>
      <c r="C898" s="5"/>
      <c r="D898" s="5"/>
      <c r="E898" s="5"/>
      <c r="F898" s="5"/>
      <c r="G898" s="5"/>
      <c r="H898" s="5"/>
      <c r="I898" s="34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21" customHeight="1">
      <c r="A899" s="5"/>
      <c r="B899" s="3"/>
      <c r="C899" s="5"/>
      <c r="D899" s="5"/>
      <c r="E899" s="5"/>
      <c r="F899" s="5"/>
      <c r="G899" s="5"/>
      <c r="H899" s="5"/>
      <c r="I899" s="34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21" customHeight="1">
      <c r="A900" s="5"/>
      <c r="B900" s="3"/>
      <c r="C900" s="5"/>
      <c r="D900" s="5"/>
      <c r="E900" s="5"/>
      <c r="F900" s="5"/>
      <c r="G900" s="5"/>
      <c r="H900" s="5"/>
      <c r="I900" s="34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21" customHeight="1">
      <c r="A901" s="5"/>
      <c r="B901" s="3"/>
      <c r="C901" s="5"/>
      <c r="D901" s="5"/>
      <c r="E901" s="5"/>
      <c r="F901" s="5"/>
      <c r="G901" s="5"/>
      <c r="H901" s="5"/>
      <c r="I901" s="34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21" customHeight="1">
      <c r="A902" s="5"/>
      <c r="B902" s="3"/>
      <c r="C902" s="5"/>
      <c r="D902" s="5"/>
      <c r="E902" s="5"/>
      <c r="F902" s="5"/>
      <c r="G902" s="5"/>
      <c r="H902" s="5"/>
      <c r="I902" s="34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21" customHeight="1">
      <c r="A903" s="5"/>
      <c r="B903" s="3"/>
      <c r="C903" s="5"/>
      <c r="D903" s="5"/>
      <c r="E903" s="5"/>
      <c r="F903" s="5"/>
      <c r="G903" s="5"/>
      <c r="H903" s="5"/>
      <c r="I903" s="34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21" customHeight="1">
      <c r="A904" s="5"/>
      <c r="B904" s="3"/>
      <c r="C904" s="5"/>
      <c r="D904" s="5"/>
      <c r="E904" s="5"/>
      <c r="F904" s="5"/>
      <c r="G904" s="5"/>
      <c r="H904" s="5"/>
      <c r="I904" s="34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21" customHeight="1">
      <c r="A905" s="5"/>
      <c r="B905" s="3"/>
      <c r="C905" s="5"/>
      <c r="D905" s="5"/>
      <c r="E905" s="5"/>
      <c r="F905" s="5"/>
      <c r="G905" s="5"/>
      <c r="H905" s="5"/>
      <c r="I905" s="34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21" customHeight="1">
      <c r="A906" s="5"/>
      <c r="B906" s="3"/>
      <c r="C906" s="5"/>
      <c r="D906" s="5"/>
      <c r="E906" s="5"/>
      <c r="F906" s="5"/>
      <c r="G906" s="5"/>
      <c r="H906" s="5"/>
      <c r="I906" s="34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21" customHeight="1">
      <c r="A907" s="5"/>
      <c r="B907" s="3"/>
      <c r="C907" s="5"/>
      <c r="D907" s="5"/>
      <c r="E907" s="5"/>
      <c r="F907" s="5"/>
      <c r="G907" s="5"/>
      <c r="H907" s="5"/>
      <c r="I907" s="34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21" customHeight="1">
      <c r="A908" s="5"/>
      <c r="B908" s="3"/>
      <c r="C908" s="5"/>
      <c r="D908" s="5"/>
      <c r="E908" s="5"/>
      <c r="F908" s="5"/>
      <c r="G908" s="5"/>
      <c r="H908" s="5"/>
      <c r="I908" s="34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21" customHeight="1">
      <c r="A909" s="5"/>
      <c r="B909" s="3"/>
      <c r="C909" s="5"/>
      <c r="D909" s="5"/>
      <c r="E909" s="5"/>
      <c r="F909" s="5"/>
      <c r="G909" s="5"/>
      <c r="H909" s="5"/>
      <c r="I909" s="34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21" customHeight="1">
      <c r="A910" s="5"/>
      <c r="B910" s="3"/>
      <c r="C910" s="5"/>
      <c r="D910" s="5"/>
      <c r="E910" s="5"/>
      <c r="F910" s="5"/>
      <c r="G910" s="5"/>
      <c r="H910" s="5"/>
      <c r="I910" s="34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21" customHeight="1">
      <c r="A911" s="5"/>
      <c r="B911" s="3"/>
      <c r="C911" s="5"/>
      <c r="D911" s="5"/>
      <c r="E911" s="5"/>
      <c r="F911" s="5"/>
      <c r="G911" s="5"/>
      <c r="H911" s="5"/>
      <c r="I911" s="34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21" customHeight="1">
      <c r="A912" s="5"/>
      <c r="B912" s="3"/>
      <c r="C912" s="5"/>
      <c r="D912" s="5"/>
      <c r="E912" s="5"/>
      <c r="F912" s="5"/>
      <c r="G912" s="5"/>
      <c r="H912" s="5"/>
      <c r="I912" s="34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21" customHeight="1">
      <c r="A913" s="5"/>
      <c r="B913" s="3"/>
      <c r="C913" s="5"/>
      <c r="D913" s="5"/>
      <c r="E913" s="5"/>
      <c r="F913" s="5"/>
      <c r="G913" s="5"/>
      <c r="H913" s="5"/>
      <c r="I913" s="34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21" customHeight="1">
      <c r="A914" s="5"/>
      <c r="B914" s="3"/>
      <c r="C914" s="5"/>
      <c r="D914" s="5"/>
      <c r="E914" s="5"/>
      <c r="F914" s="5"/>
      <c r="G914" s="5"/>
      <c r="H914" s="5"/>
      <c r="I914" s="34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21" customHeight="1">
      <c r="A915" s="5"/>
      <c r="B915" s="3"/>
      <c r="C915" s="5"/>
      <c r="D915" s="5"/>
      <c r="E915" s="5"/>
      <c r="F915" s="5"/>
      <c r="G915" s="5"/>
      <c r="H915" s="5"/>
      <c r="I915" s="34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21" customHeight="1">
      <c r="A916" s="5"/>
      <c r="B916" s="3"/>
      <c r="C916" s="5"/>
      <c r="D916" s="5"/>
      <c r="E916" s="5"/>
      <c r="F916" s="5"/>
      <c r="G916" s="5"/>
      <c r="H916" s="5"/>
      <c r="I916" s="34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21" customHeight="1">
      <c r="A917" s="5"/>
      <c r="B917" s="3"/>
      <c r="C917" s="5"/>
      <c r="D917" s="5"/>
      <c r="E917" s="5"/>
      <c r="F917" s="5"/>
      <c r="G917" s="5"/>
      <c r="H917" s="5"/>
      <c r="I917" s="34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21" customHeight="1">
      <c r="A918" s="5"/>
      <c r="B918" s="3"/>
      <c r="C918" s="5"/>
      <c r="D918" s="5"/>
      <c r="E918" s="5"/>
      <c r="F918" s="5"/>
      <c r="G918" s="5"/>
      <c r="H918" s="5"/>
      <c r="I918" s="34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21" customHeight="1">
      <c r="A919" s="5"/>
      <c r="B919" s="3"/>
      <c r="C919" s="5"/>
      <c r="D919" s="5"/>
      <c r="E919" s="5"/>
      <c r="F919" s="5"/>
      <c r="G919" s="5"/>
      <c r="H919" s="5"/>
      <c r="I919" s="34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21" customHeight="1">
      <c r="A920" s="5"/>
      <c r="B920" s="3"/>
      <c r="C920" s="5"/>
      <c r="D920" s="5"/>
      <c r="E920" s="5"/>
      <c r="F920" s="5"/>
      <c r="G920" s="5"/>
      <c r="H920" s="5"/>
      <c r="I920" s="34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21" customHeight="1">
      <c r="A921" s="5"/>
      <c r="B921" s="3"/>
      <c r="C921" s="5"/>
      <c r="D921" s="5"/>
      <c r="E921" s="5"/>
      <c r="F921" s="5"/>
      <c r="G921" s="5"/>
      <c r="H921" s="5"/>
      <c r="I921" s="34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21" customHeight="1">
      <c r="A922" s="5"/>
      <c r="B922" s="3"/>
      <c r="C922" s="5"/>
      <c r="D922" s="5"/>
      <c r="E922" s="5"/>
      <c r="F922" s="5"/>
      <c r="G922" s="5"/>
      <c r="H922" s="5"/>
      <c r="I922" s="34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21" customHeight="1">
      <c r="A923" s="5"/>
      <c r="B923" s="3"/>
      <c r="C923" s="5"/>
      <c r="D923" s="5"/>
      <c r="E923" s="5"/>
      <c r="F923" s="5"/>
      <c r="G923" s="5"/>
      <c r="H923" s="5"/>
      <c r="I923" s="34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21" customHeight="1">
      <c r="A924" s="5"/>
      <c r="B924" s="3"/>
      <c r="C924" s="5"/>
      <c r="D924" s="5"/>
      <c r="E924" s="5"/>
      <c r="F924" s="5"/>
      <c r="G924" s="5"/>
      <c r="H924" s="5"/>
      <c r="I924" s="34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21" customHeight="1">
      <c r="A925" s="5"/>
      <c r="B925" s="3"/>
      <c r="C925" s="5"/>
      <c r="D925" s="5"/>
      <c r="E925" s="5"/>
      <c r="F925" s="5"/>
      <c r="G925" s="5"/>
      <c r="H925" s="5"/>
      <c r="I925" s="34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21" customHeight="1">
      <c r="A926" s="5"/>
      <c r="B926" s="3"/>
      <c r="C926" s="5"/>
      <c r="D926" s="5"/>
      <c r="E926" s="5"/>
      <c r="F926" s="5"/>
      <c r="G926" s="5"/>
      <c r="H926" s="5"/>
      <c r="I926" s="34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21" customHeight="1">
      <c r="A927" s="5"/>
      <c r="B927" s="3"/>
      <c r="C927" s="5"/>
      <c r="D927" s="5"/>
      <c r="E927" s="5"/>
      <c r="F927" s="5"/>
      <c r="G927" s="5"/>
      <c r="H927" s="5"/>
      <c r="I927" s="34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21" customHeight="1">
      <c r="A928" s="5"/>
      <c r="B928" s="3"/>
      <c r="C928" s="5"/>
      <c r="D928" s="5"/>
      <c r="E928" s="5"/>
      <c r="F928" s="5"/>
      <c r="G928" s="5"/>
      <c r="H928" s="5"/>
      <c r="I928" s="34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21" customHeight="1">
      <c r="A929" s="5"/>
      <c r="B929" s="3"/>
      <c r="C929" s="5"/>
      <c r="D929" s="5"/>
      <c r="E929" s="5"/>
      <c r="F929" s="5"/>
      <c r="G929" s="5"/>
      <c r="H929" s="5"/>
      <c r="I929" s="34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21" customHeight="1">
      <c r="A930" s="5"/>
      <c r="B930" s="3"/>
      <c r="C930" s="5"/>
      <c r="D930" s="5"/>
      <c r="E930" s="5"/>
      <c r="F930" s="5"/>
      <c r="G930" s="5"/>
      <c r="H930" s="5"/>
      <c r="I930" s="34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21" customHeight="1">
      <c r="A931" s="5"/>
      <c r="B931" s="3"/>
      <c r="C931" s="5"/>
      <c r="D931" s="5"/>
      <c r="E931" s="5"/>
      <c r="F931" s="5"/>
      <c r="G931" s="5"/>
      <c r="H931" s="5"/>
      <c r="I931" s="34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21" customHeight="1">
      <c r="A932" s="5"/>
      <c r="B932" s="3"/>
      <c r="C932" s="5"/>
      <c r="D932" s="5"/>
      <c r="E932" s="5"/>
      <c r="F932" s="5"/>
      <c r="G932" s="5"/>
      <c r="H932" s="5"/>
      <c r="I932" s="34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21" customHeight="1">
      <c r="A933" s="5"/>
      <c r="B933" s="3"/>
      <c r="C933" s="5"/>
      <c r="D933" s="5"/>
      <c r="E933" s="5"/>
      <c r="F933" s="5"/>
      <c r="G933" s="5"/>
      <c r="H933" s="5"/>
      <c r="I933" s="34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21" customHeight="1">
      <c r="A934" s="5"/>
      <c r="B934" s="3"/>
      <c r="C934" s="5"/>
      <c r="D934" s="5"/>
      <c r="E934" s="5"/>
      <c r="F934" s="5"/>
      <c r="G934" s="5"/>
      <c r="H934" s="5"/>
      <c r="I934" s="34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21" customHeight="1">
      <c r="A935" s="5"/>
      <c r="B935" s="3"/>
      <c r="C935" s="5"/>
      <c r="D935" s="5"/>
      <c r="E935" s="5"/>
      <c r="F935" s="5"/>
      <c r="G935" s="5"/>
      <c r="H935" s="5"/>
      <c r="I935" s="34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21" customHeight="1">
      <c r="A936" s="5"/>
      <c r="B936" s="3"/>
      <c r="C936" s="5"/>
      <c r="D936" s="5"/>
      <c r="E936" s="5"/>
      <c r="F936" s="5"/>
      <c r="G936" s="5"/>
      <c r="H936" s="5"/>
      <c r="I936" s="34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21" customHeight="1">
      <c r="A937" s="5"/>
      <c r="B937" s="3"/>
      <c r="C937" s="5"/>
      <c r="D937" s="5"/>
      <c r="E937" s="5"/>
      <c r="F937" s="5"/>
      <c r="G937" s="5"/>
      <c r="H937" s="5"/>
      <c r="I937" s="34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21" customHeight="1">
      <c r="A938" s="5"/>
      <c r="B938" s="3"/>
      <c r="C938" s="5"/>
      <c r="D938" s="5"/>
      <c r="E938" s="5"/>
      <c r="F938" s="5"/>
      <c r="G938" s="5"/>
      <c r="H938" s="5"/>
      <c r="I938" s="34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21" customHeight="1">
      <c r="A939" s="5"/>
      <c r="B939" s="3"/>
      <c r="C939" s="5"/>
      <c r="D939" s="5"/>
      <c r="E939" s="5"/>
      <c r="F939" s="5"/>
      <c r="G939" s="5"/>
      <c r="H939" s="5"/>
      <c r="I939" s="34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21" customHeight="1">
      <c r="A940" s="5"/>
      <c r="B940" s="3"/>
      <c r="C940" s="5"/>
      <c r="D940" s="5"/>
      <c r="E940" s="5"/>
      <c r="F940" s="5"/>
      <c r="G940" s="5"/>
      <c r="H940" s="5"/>
      <c r="I940" s="34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21" customHeight="1">
      <c r="A941" s="5"/>
      <c r="B941" s="3"/>
      <c r="C941" s="5"/>
      <c r="D941" s="5"/>
      <c r="E941" s="5"/>
      <c r="F941" s="5"/>
      <c r="G941" s="5"/>
      <c r="H941" s="5"/>
      <c r="I941" s="34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21" customHeight="1">
      <c r="A942" s="5"/>
      <c r="B942" s="3"/>
      <c r="C942" s="5"/>
      <c r="D942" s="5"/>
      <c r="E942" s="5"/>
      <c r="F942" s="5"/>
      <c r="G942" s="5"/>
      <c r="H942" s="5"/>
      <c r="I942" s="34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21" customHeight="1">
      <c r="A943" s="5"/>
      <c r="B943" s="3"/>
      <c r="C943" s="5"/>
      <c r="D943" s="5"/>
      <c r="E943" s="5"/>
      <c r="F943" s="5"/>
      <c r="G943" s="5"/>
      <c r="H943" s="5"/>
      <c r="I943" s="34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21" customHeight="1">
      <c r="A944" s="5"/>
      <c r="B944" s="3"/>
      <c r="C944" s="5"/>
      <c r="D944" s="5"/>
      <c r="E944" s="5"/>
      <c r="F944" s="5"/>
      <c r="G944" s="5"/>
      <c r="H944" s="5"/>
      <c r="I944" s="34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21" customHeight="1">
      <c r="A945" s="5"/>
      <c r="B945" s="3"/>
      <c r="C945" s="5"/>
      <c r="D945" s="5"/>
      <c r="E945" s="5"/>
      <c r="F945" s="5"/>
      <c r="G945" s="5"/>
      <c r="H945" s="5"/>
      <c r="I945" s="34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21" customHeight="1">
      <c r="A946" s="5"/>
      <c r="B946" s="3"/>
      <c r="C946" s="5"/>
      <c r="D946" s="5"/>
      <c r="E946" s="5"/>
      <c r="F946" s="5"/>
      <c r="G946" s="5"/>
      <c r="H946" s="5"/>
      <c r="I946" s="34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21" customHeight="1">
      <c r="A947" s="5"/>
      <c r="B947" s="3"/>
      <c r="C947" s="5"/>
      <c r="D947" s="5"/>
      <c r="E947" s="5"/>
      <c r="F947" s="5"/>
      <c r="G947" s="5"/>
      <c r="H947" s="5"/>
      <c r="I947" s="34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21" customHeight="1">
      <c r="A948" s="5"/>
      <c r="B948" s="3"/>
      <c r="C948" s="5"/>
      <c r="D948" s="5"/>
      <c r="E948" s="5"/>
      <c r="F948" s="5"/>
      <c r="G948" s="5"/>
      <c r="H948" s="5"/>
      <c r="I948" s="34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21" customHeight="1">
      <c r="A949" s="5"/>
      <c r="B949" s="3"/>
      <c r="C949" s="5"/>
      <c r="D949" s="5"/>
      <c r="E949" s="5"/>
      <c r="F949" s="5"/>
      <c r="G949" s="5"/>
      <c r="H949" s="5"/>
      <c r="I949" s="34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21" customHeight="1">
      <c r="A950" s="5"/>
      <c r="B950" s="3"/>
      <c r="C950" s="5"/>
      <c r="D950" s="5"/>
      <c r="E950" s="5"/>
      <c r="F950" s="5"/>
      <c r="G950" s="5"/>
      <c r="H950" s="5"/>
      <c r="I950" s="34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21" customHeight="1">
      <c r="A951" s="5"/>
      <c r="B951" s="3"/>
      <c r="C951" s="5"/>
      <c r="D951" s="5"/>
      <c r="E951" s="5"/>
      <c r="F951" s="5"/>
      <c r="G951" s="5"/>
      <c r="H951" s="5"/>
      <c r="I951" s="34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21" customHeight="1">
      <c r="A952" s="5"/>
      <c r="B952" s="3"/>
      <c r="C952" s="5"/>
      <c r="D952" s="5"/>
      <c r="E952" s="5"/>
      <c r="F952" s="5"/>
      <c r="G952" s="5"/>
      <c r="H952" s="5"/>
      <c r="I952" s="34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21" customHeight="1">
      <c r="A953" s="5"/>
      <c r="B953" s="3"/>
      <c r="C953" s="5"/>
      <c r="D953" s="5"/>
      <c r="E953" s="5"/>
      <c r="F953" s="5"/>
      <c r="G953" s="5"/>
      <c r="H953" s="5"/>
      <c r="I953" s="34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21" customHeight="1">
      <c r="A954" s="5"/>
      <c r="B954" s="3"/>
      <c r="C954" s="5"/>
      <c r="D954" s="5"/>
      <c r="E954" s="5"/>
      <c r="F954" s="5"/>
      <c r="G954" s="5"/>
      <c r="H954" s="5"/>
      <c r="I954" s="34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21" customHeight="1">
      <c r="A955" s="5"/>
      <c r="B955" s="3"/>
      <c r="C955" s="5"/>
      <c r="D955" s="5"/>
      <c r="E955" s="5"/>
      <c r="F955" s="5"/>
      <c r="G955" s="5"/>
      <c r="H955" s="5"/>
      <c r="I955" s="34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21" customHeight="1">
      <c r="A956" s="5"/>
      <c r="B956" s="3"/>
      <c r="C956" s="5"/>
      <c r="D956" s="5"/>
      <c r="E956" s="5"/>
      <c r="F956" s="5"/>
      <c r="G956" s="5"/>
      <c r="H956" s="5"/>
      <c r="I956" s="34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21" customHeight="1">
      <c r="A957" s="5"/>
      <c r="B957" s="3"/>
      <c r="C957" s="5"/>
      <c r="D957" s="5"/>
      <c r="E957" s="5"/>
      <c r="F957" s="5"/>
      <c r="G957" s="5"/>
      <c r="H957" s="5"/>
      <c r="I957" s="34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21" customHeight="1">
      <c r="A958" s="5"/>
      <c r="B958" s="3"/>
      <c r="C958" s="5"/>
      <c r="D958" s="5"/>
      <c r="E958" s="5"/>
      <c r="F958" s="5"/>
      <c r="G958" s="5"/>
      <c r="H958" s="5"/>
      <c r="I958" s="34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21" customHeight="1">
      <c r="A959" s="5"/>
      <c r="B959" s="3"/>
      <c r="C959" s="5"/>
      <c r="D959" s="5"/>
      <c r="E959" s="5"/>
      <c r="F959" s="5"/>
      <c r="G959" s="5"/>
      <c r="H959" s="5"/>
      <c r="I959" s="34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21" customHeight="1">
      <c r="A960" s="5"/>
      <c r="B960" s="3"/>
      <c r="C960" s="5"/>
      <c r="D960" s="5"/>
      <c r="E960" s="5"/>
      <c r="F960" s="5"/>
      <c r="G960" s="5"/>
      <c r="H960" s="5"/>
      <c r="I960" s="34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21" customHeight="1">
      <c r="A961" s="5"/>
      <c r="B961" s="3"/>
      <c r="C961" s="5"/>
      <c r="D961" s="5"/>
      <c r="E961" s="5"/>
      <c r="F961" s="5"/>
      <c r="G961" s="5"/>
      <c r="H961" s="5"/>
      <c r="I961" s="34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21" customHeight="1">
      <c r="A962" s="5"/>
      <c r="B962" s="3"/>
      <c r="C962" s="5"/>
      <c r="D962" s="5"/>
      <c r="E962" s="5"/>
      <c r="F962" s="5"/>
      <c r="G962" s="5"/>
      <c r="H962" s="5"/>
      <c r="I962" s="34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21" customHeight="1">
      <c r="A963" s="5"/>
      <c r="B963" s="3"/>
      <c r="C963" s="5"/>
      <c r="D963" s="5"/>
      <c r="E963" s="5"/>
      <c r="F963" s="5"/>
      <c r="G963" s="5"/>
      <c r="H963" s="5"/>
      <c r="I963" s="34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21" customHeight="1">
      <c r="A964" s="5"/>
      <c r="B964" s="3"/>
      <c r="C964" s="5"/>
      <c r="D964" s="5"/>
      <c r="E964" s="5"/>
      <c r="F964" s="5"/>
      <c r="G964" s="5"/>
      <c r="H964" s="5"/>
      <c r="I964" s="34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21" customHeight="1">
      <c r="A965" s="5"/>
      <c r="B965" s="3"/>
      <c r="C965" s="5"/>
      <c r="D965" s="5"/>
      <c r="E965" s="5"/>
      <c r="F965" s="5"/>
      <c r="G965" s="5"/>
      <c r="H965" s="5"/>
      <c r="I965" s="34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21" customHeight="1">
      <c r="A966" s="5"/>
      <c r="B966" s="3"/>
      <c r="C966" s="5"/>
      <c r="D966" s="5"/>
      <c r="E966" s="5"/>
      <c r="F966" s="5"/>
      <c r="G966" s="5"/>
      <c r="H966" s="5"/>
      <c r="I966" s="34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21" customHeight="1">
      <c r="A967" s="5"/>
      <c r="B967" s="3"/>
      <c r="C967" s="5"/>
      <c r="D967" s="5"/>
      <c r="E967" s="5"/>
      <c r="F967" s="5"/>
      <c r="G967" s="5"/>
      <c r="H967" s="5"/>
      <c r="I967" s="34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21" customHeight="1">
      <c r="A968" s="5"/>
      <c r="B968" s="3"/>
      <c r="C968" s="5"/>
      <c r="D968" s="5"/>
      <c r="E968" s="5"/>
      <c r="F968" s="5"/>
      <c r="G968" s="5"/>
      <c r="H968" s="5"/>
      <c r="I968" s="34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21" customHeight="1">
      <c r="A969" s="5"/>
      <c r="B969" s="3"/>
      <c r="C969" s="5"/>
      <c r="D969" s="5"/>
      <c r="E969" s="5"/>
      <c r="F969" s="5"/>
      <c r="G969" s="5"/>
      <c r="H969" s="5"/>
      <c r="I969" s="34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21" customHeight="1">
      <c r="A970" s="5"/>
      <c r="B970" s="3"/>
      <c r="C970" s="5"/>
      <c r="D970" s="5"/>
      <c r="E970" s="5"/>
      <c r="F970" s="5"/>
      <c r="G970" s="5"/>
      <c r="H970" s="5"/>
      <c r="I970" s="34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21" customHeight="1">
      <c r="A971" s="5"/>
      <c r="B971" s="3"/>
      <c r="C971" s="5"/>
      <c r="D971" s="5"/>
      <c r="E971" s="5"/>
      <c r="F971" s="5"/>
      <c r="G971" s="5"/>
      <c r="H971" s="5"/>
      <c r="I971" s="34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21" customHeight="1">
      <c r="A972" s="5"/>
      <c r="B972" s="3"/>
      <c r="C972" s="5"/>
      <c r="D972" s="5"/>
      <c r="E972" s="5"/>
      <c r="F972" s="5"/>
      <c r="G972" s="5"/>
      <c r="H972" s="5"/>
      <c r="I972" s="34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21" customHeight="1">
      <c r="A973" s="5"/>
      <c r="B973" s="3"/>
      <c r="C973" s="5"/>
      <c r="D973" s="5"/>
      <c r="E973" s="5"/>
      <c r="F973" s="5"/>
      <c r="G973" s="5"/>
      <c r="H973" s="5"/>
      <c r="I973" s="34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21" customHeight="1">
      <c r="A974" s="5"/>
      <c r="B974" s="3"/>
      <c r="C974" s="5"/>
      <c r="D974" s="5"/>
      <c r="E974" s="5"/>
      <c r="F974" s="5"/>
      <c r="G974" s="5"/>
      <c r="H974" s="5"/>
      <c r="I974" s="34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21" customHeight="1">
      <c r="A975" s="5"/>
      <c r="B975" s="3"/>
      <c r="C975" s="5"/>
      <c r="D975" s="5"/>
      <c r="E975" s="5"/>
      <c r="F975" s="5"/>
      <c r="G975" s="5"/>
      <c r="H975" s="5"/>
      <c r="I975" s="34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21" customHeight="1">
      <c r="A976" s="5"/>
      <c r="B976" s="3"/>
      <c r="C976" s="5"/>
      <c r="D976" s="5"/>
      <c r="E976" s="5"/>
      <c r="F976" s="5"/>
      <c r="G976" s="5"/>
      <c r="H976" s="5"/>
      <c r="I976" s="34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21" customHeight="1">
      <c r="A977" s="5"/>
      <c r="B977" s="3"/>
      <c r="C977" s="5"/>
      <c r="D977" s="5"/>
      <c r="E977" s="5"/>
      <c r="F977" s="5"/>
      <c r="G977" s="5"/>
      <c r="H977" s="5"/>
      <c r="I977" s="34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21" customHeight="1">
      <c r="A978" s="5"/>
      <c r="B978" s="3"/>
      <c r="C978" s="5"/>
      <c r="D978" s="5"/>
      <c r="E978" s="5"/>
      <c r="F978" s="5"/>
      <c r="G978" s="5"/>
      <c r="H978" s="5"/>
      <c r="I978" s="34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21" customHeight="1">
      <c r="A979" s="5"/>
      <c r="B979" s="3"/>
      <c r="C979" s="5"/>
      <c r="D979" s="5"/>
      <c r="E979" s="5"/>
      <c r="F979" s="5"/>
      <c r="G979" s="5"/>
      <c r="H979" s="5"/>
      <c r="I979" s="34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21" customHeight="1">
      <c r="A980" s="5"/>
      <c r="B980" s="3"/>
      <c r="C980" s="5"/>
      <c r="D980" s="5"/>
      <c r="E980" s="5"/>
      <c r="F980" s="5"/>
      <c r="G980" s="5"/>
      <c r="H980" s="5"/>
      <c r="I980" s="34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21" customHeight="1">
      <c r="A981" s="5"/>
      <c r="B981" s="3"/>
      <c r="C981" s="5"/>
      <c r="D981" s="5"/>
      <c r="E981" s="5"/>
      <c r="F981" s="5"/>
      <c r="G981" s="5"/>
      <c r="H981" s="5"/>
      <c r="I981" s="34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21" customHeight="1">
      <c r="A982" s="5"/>
      <c r="B982" s="3"/>
      <c r="C982" s="5"/>
      <c r="D982" s="5"/>
      <c r="E982" s="5"/>
      <c r="F982" s="5"/>
      <c r="G982" s="5"/>
      <c r="H982" s="5"/>
      <c r="I982" s="34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21" customHeight="1">
      <c r="A983" s="5"/>
      <c r="B983" s="3"/>
      <c r="C983" s="5"/>
      <c r="D983" s="5"/>
      <c r="E983" s="5"/>
      <c r="F983" s="5"/>
      <c r="G983" s="5"/>
      <c r="H983" s="5"/>
      <c r="I983" s="34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21" customHeight="1">
      <c r="A984" s="5"/>
      <c r="B984" s="3"/>
      <c r="C984" s="5"/>
      <c r="D984" s="5"/>
      <c r="E984" s="5"/>
      <c r="F984" s="5"/>
      <c r="G984" s="5"/>
      <c r="H984" s="5"/>
      <c r="I984" s="34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21" customHeight="1">
      <c r="A985" s="5"/>
      <c r="B985" s="3"/>
      <c r="C985" s="5"/>
      <c r="D985" s="5"/>
      <c r="E985" s="5"/>
      <c r="F985" s="5"/>
      <c r="G985" s="5"/>
      <c r="H985" s="5"/>
      <c r="I985" s="34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21" customHeight="1">
      <c r="A986" s="5"/>
      <c r="B986" s="3"/>
      <c r="C986" s="5"/>
      <c r="D986" s="5"/>
      <c r="E986" s="5"/>
      <c r="F986" s="5"/>
      <c r="G986" s="5"/>
      <c r="H986" s="5"/>
      <c r="I986" s="34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21" customHeight="1">
      <c r="A987" s="5"/>
      <c r="B987" s="3"/>
      <c r="C987" s="5"/>
      <c r="D987" s="5"/>
      <c r="E987" s="5"/>
      <c r="F987" s="5"/>
      <c r="G987" s="5"/>
      <c r="H987" s="5"/>
      <c r="I987" s="34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21" customHeight="1">
      <c r="A988" s="5"/>
      <c r="B988" s="3"/>
      <c r="C988" s="5"/>
      <c r="D988" s="5"/>
      <c r="E988" s="5"/>
      <c r="F988" s="5"/>
      <c r="G988" s="5"/>
      <c r="H988" s="5"/>
      <c r="I988" s="34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21" customHeight="1">
      <c r="A989" s="5"/>
      <c r="B989" s="3"/>
      <c r="C989" s="5"/>
      <c r="D989" s="5"/>
      <c r="E989" s="5"/>
      <c r="F989" s="5"/>
      <c r="G989" s="5"/>
      <c r="H989" s="5"/>
      <c r="I989" s="34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21" customHeight="1">
      <c r="A990" s="5"/>
      <c r="B990" s="3"/>
      <c r="C990" s="5"/>
      <c r="D990" s="5"/>
      <c r="E990" s="5"/>
      <c r="F990" s="5"/>
      <c r="G990" s="5"/>
      <c r="H990" s="5"/>
      <c r="I990" s="34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21" customHeight="1">
      <c r="A991" s="5"/>
      <c r="B991" s="3"/>
      <c r="C991" s="5"/>
      <c r="D991" s="5"/>
      <c r="E991" s="5"/>
      <c r="F991" s="5"/>
      <c r="G991" s="5"/>
      <c r="H991" s="5"/>
      <c r="I991" s="34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21" customHeight="1">
      <c r="A992" s="5"/>
      <c r="B992" s="3"/>
      <c r="C992" s="5"/>
      <c r="D992" s="5"/>
      <c r="E992" s="5"/>
      <c r="F992" s="5"/>
      <c r="G992" s="5"/>
      <c r="H992" s="5"/>
      <c r="I992" s="34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21" customHeight="1">
      <c r="A993" s="5"/>
      <c r="B993" s="3"/>
      <c r="C993" s="5"/>
      <c r="D993" s="5"/>
      <c r="E993" s="5"/>
      <c r="F993" s="5"/>
      <c r="G993" s="5"/>
      <c r="H993" s="5"/>
      <c r="I993" s="34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21" customHeight="1">
      <c r="A994" s="5"/>
      <c r="B994" s="3"/>
      <c r="C994" s="5"/>
      <c r="D994" s="5"/>
      <c r="E994" s="5"/>
      <c r="F994" s="5"/>
      <c r="G994" s="5"/>
      <c r="H994" s="5"/>
      <c r="I994" s="34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21" customHeight="1">
      <c r="A995" s="5"/>
      <c r="B995" s="3"/>
      <c r="C995" s="5"/>
      <c r="D995" s="5"/>
      <c r="E995" s="5"/>
      <c r="F995" s="5"/>
      <c r="G995" s="5"/>
      <c r="H995" s="5"/>
      <c r="I995" s="34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21" customHeight="1">
      <c r="A996" s="5"/>
      <c r="B996" s="3"/>
      <c r="C996" s="5"/>
      <c r="D996" s="5"/>
      <c r="E996" s="5"/>
      <c r="F996" s="5"/>
      <c r="G996" s="5"/>
      <c r="H996" s="5"/>
      <c r="I996" s="34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21" customHeight="1">
      <c r="A997" s="5"/>
      <c r="B997" s="3"/>
      <c r="C997" s="5"/>
      <c r="D997" s="5"/>
      <c r="E997" s="5"/>
      <c r="F997" s="5"/>
      <c r="G997" s="5"/>
      <c r="H997" s="5"/>
      <c r="I997" s="34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21" customHeight="1">
      <c r="A998" s="5"/>
      <c r="B998" s="3"/>
      <c r="C998" s="5"/>
      <c r="D998" s="5"/>
      <c r="E998" s="5"/>
      <c r="F998" s="5"/>
      <c r="G998" s="5"/>
      <c r="H998" s="5"/>
      <c r="I998" s="34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21" customHeight="1">
      <c r="A999" s="5"/>
      <c r="B999" s="3"/>
      <c r="C999" s="5"/>
      <c r="D999" s="5"/>
      <c r="E999" s="5"/>
      <c r="F999" s="5"/>
      <c r="G999" s="5"/>
      <c r="H999" s="5"/>
      <c r="I999" s="34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21" customHeight="1">
      <c r="A1000" s="5"/>
      <c r="B1000" s="3"/>
      <c r="C1000" s="5"/>
      <c r="D1000" s="5"/>
      <c r="E1000" s="5"/>
      <c r="F1000" s="5"/>
      <c r="G1000" s="5"/>
      <c r="H1000" s="5"/>
      <c r="I1000" s="34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autoFilter ref="A1:K110" xr:uid="{00000000-0009-0000-0000-000009000000}">
    <filterColumn colId="1">
      <filters>
        <filter val="Nguyên lý thống kê"/>
      </filters>
    </filterColumn>
  </autoFilter>
  <pageMargins left="0.7" right="0.7" top="0.75" bottom="0.75" header="0" footer="0"/>
  <pageSetup orientation="landscape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Z1000"/>
  <sheetViews>
    <sheetView workbookViewId="0"/>
  </sheetViews>
  <sheetFormatPr defaultColWidth="11.21875" defaultRowHeight="15" customHeight="1"/>
  <cols>
    <col min="1" max="1" width="8.44140625" customWidth="1"/>
    <col min="2" max="2" width="31.33203125" customWidth="1"/>
    <col min="3" max="4" width="8.109375" customWidth="1"/>
    <col min="5" max="5" width="8.44140625" customWidth="1"/>
    <col min="6" max="6" width="5.6640625" customWidth="1"/>
    <col min="7" max="7" width="6.44140625" customWidth="1"/>
    <col min="8" max="8" width="6.44140625" hidden="1" customWidth="1"/>
    <col min="9" max="9" width="6.5546875" customWidth="1"/>
    <col min="10" max="10" width="8.88671875" customWidth="1"/>
    <col min="11" max="26" width="8" customWidth="1"/>
  </cols>
  <sheetData>
    <row r="1" spans="1:26" ht="18.75" customHeight="1">
      <c r="A1" s="185" t="s">
        <v>270</v>
      </c>
      <c r="B1" s="153"/>
      <c r="C1" s="186" t="s">
        <v>1</v>
      </c>
      <c r="D1" s="153"/>
      <c r="E1" s="153"/>
      <c r="F1" s="153"/>
      <c r="G1" s="153"/>
      <c r="H1" s="153"/>
      <c r="I1" s="153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 spans="1:26" ht="18.75" customHeight="1">
      <c r="A2" s="184" t="s">
        <v>2</v>
      </c>
      <c r="B2" s="153"/>
      <c r="C2" s="161" t="s">
        <v>3</v>
      </c>
      <c r="D2" s="153"/>
      <c r="E2" s="153"/>
      <c r="F2" s="153"/>
      <c r="G2" s="153"/>
      <c r="H2" s="153"/>
      <c r="I2" s="153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spans="1:26" ht="24.75" customHeight="1">
      <c r="A3" s="6"/>
      <c r="B3" s="6"/>
      <c r="C3" s="187" t="s">
        <v>271</v>
      </c>
      <c r="D3" s="153"/>
      <c r="E3" s="153"/>
      <c r="F3" s="153"/>
      <c r="G3" s="153"/>
      <c r="H3" s="153"/>
      <c r="I3" s="153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25.5" customHeight="1">
      <c r="A4" s="152" t="s">
        <v>272</v>
      </c>
      <c r="B4" s="153"/>
      <c r="C4" s="153"/>
      <c r="D4" s="153"/>
      <c r="E4" s="153"/>
      <c r="F4" s="153"/>
      <c r="G4" s="153"/>
      <c r="H4" s="153"/>
      <c r="I4" s="153"/>
      <c r="J4" s="65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 ht="22.5" customHeight="1">
      <c r="A5" s="182" t="s">
        <v>95</v>
      </c>
      <c r="B5" s="183"/>
      <c r="C5" s="183"/>
      <c r="D5" s="183"/>
      <c r="E5" s="183"/>
      <c r="F5" s="183"/>
      <c r="G5" s="183"/>
      <c r="H5" s="183"/>
      <c r="I5" s="183"/>
      <c r="J5" s="65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ht="18" customHeight="1">
      <c r="A6" s="7" t="s">
        <v>5</v>
      </c>
      <c r="B6" s="7" t="s">
        <v>6</v>
      </c>
      <c r="C6" s="178" t="s">
        <v>7</v>
      </c>
      <c r="D6" s="160"/>
      <c r="E6" s="160"/>
      <c r="F6" s="159"/>
      <c r="G6" s="7" t="s">
        <v>8</v>
      </c>
      <c r="H6" s="8" t="s">
        <v>9</v>
      </c>
      <c r="I6" s="7" t="s">
        <v>10</v>
      </c>
      <c r="J6" s="65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8" customHeight="1">
      <c r="A7" s="7"/>
      <c r="B7" s="7"/>
      <c r="C7" s="7" t="s">
        <v>11</v>
      </c>
      <c r="D7" s="7" t="s">
        <v>12</v>
      </c>
      <c r="E7" s="7" t="s">
        <v>13</v>
      </c>
      <c r="F7" s="7" t="s">
        <v>14</v>
      </c>
      <c r="G7" s="7"/>
      <c r="H7" s="10"/>
      <c r="I7" s="7"/>
      <c r="J7" s="65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ht="18" customHeight="1">
      <c r="A8" s="12"/>
      <c r="B8" s="13" t="s">
        <v>15</v>
      </c>
      <c r="C8" s="14"/>
      <c r="D8" s="14"/>
      <c r="E8" s="14"/>
      <c r="F8" s="14"/>
      <c r="G8" s="14">
        <v>165</v>
      </c>
      <c r="H8" s="14"/>
      <c r="I8" s="15"/>
      <c r="J8" s="65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8" customHeight="1">
      <c r="A9" s="12">
        <v>102002</v>
      </c>
      <c r="B9" s="16" t="s">
        <v>16</v>
      </c>
      <c r="C9" s="14">
        <v>1</v>
      </c>
      <c r="D9" s="14">
        <v>0</v>
      </c>
      <c r="E9" s="14">
        <v>0</v>
      </c>
      <c r="F9" s="14">
        <v>1</v>
      </c>
      <c r="G9" s="14">
        <f t="shared" ref="G9:G10" si="0">(F9*30)+(E9*45)+(D9*15)</f>
        <v>30</v>
      </c>
      <c r="H9" s="14">
        <v>30</v>
      </c>
      <c r="I9" s="14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18" customHeight="1">
      <c r="A10" s="12">
        <v>125045</v>
      </c>
      <c r="B10" s="17" t="s">
        <v>17</v>
      </c>
      <c r="C10" s="18">
        <v>3</v>
      </c>
      <c r="D10" s="14">
        <v>2</v>
      </c>
      <c r="E10" s="14">
        <v>0</v>
      </c>
      <c r="F10" s="14">
        <v>1</v>
      </c>
      <c r="G10" s="14">
        <f t="shared" si="0"/>
        <v>60</v>
      </c>
      <c r="H10" s="14">
        <v>60</v>
      </c>
      <c r="I10" s="14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</row>
    <row r="11" spans="1:26" ht="18" customHeight="1">
      <c r="A11" s="14">
        <v>102063</v>
      </c>
      <c r="B11" s="19" t="s">
        <v>18</v>
      </c>
      <c r="C11" s="14">
        <v>3</v>
      </c>
      <c r="D11" s="14">
        <v>3</v>
      </c>
      <c r="E11" s="14">
        <v>0</v>
      </c>
      <c r="F11" s="14">
        <v>0</v>
      </c>
      <c r="G11" s="14">
        <f t="shared" ref="G11:G13" si="1">D11*15+E11*45+F11*30</f>
        <v>45</v>
      </c>
      <c r="H11" s="14">
        <v>15</v>
      </c>
      <c r="I11" s="14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8" customHeight="1">
      <c r="A12" s="14">
        <v>102064</v>
      </c>
      <c r="B12" s="19" t="s">
        <v>19</v>
      </c>
      <c r="C12" s="14">
        <v>2</v>
      </c>
      <c r="D12" s="14">
        <v>2</v>
      </c>
      <c r="E12" s="14">
        <v>0</v>
      </c>
      <c r="F12" s="14">
        <v>0</v>
      </c>
      <c r="G12" s="14">
        <f t="shared" si="1"/>
        <v>30</v>
      </c>
      <c r="H12" s="14">
        <v>15</v>
      </c>
      <c r="I12" s="14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18" customHeight="1">
      <c r="A13" s="14">
        <v>102065</v>
      </c>
      <c r="B13" s="19" t="s">
        <v>20</v>
      </c>
      <c r="C13" s="14">
        <v>2</v>
      </c>
      <c r="D13" s="14">
        <v>2</v>
      </c>
      <c r="E13" s="14">
        <v>0</v>
      </c>
      <c r="F13" s="14">
        <v>0</v>
      </c>
      <c r="G13" s="14">
        <f t="shared" si="1"/>
        <v>30</v>
      </c>
      <c r="H13" s="14">
        <v>15</v>
      </c>
      <c r="I13" s="14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ht="18" customHeight="1">
      <c r="A14" s="12">
        <v>100002</v>
      </c>
      <c r="B14" s="17" t="s">
        <v>21</v>
      </c>
      <c r="C14" s="18">
        <v>2</v>
      </c>
      <c r="D14" s="14">
        <v>1</v>
      </c>
      <c r="E14" s="14">
        <v>0</v>
      </c>
      <c r="F14" s="14">
        <v>1</v>
      </c>
      <c r="G14" s="14">
        <f t="shared" ref="G14:G17" si="2">(F14*30)+(E14*45)+(D14*15)</f>
        <v>45</v>
      </c>
      <c r="H14" s="14">
        <v>45</v>
      </c>
      <c r="I14" s="14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ht="18" customHeight="1">
      <c r="A15" s="12">
        <v>126029</v>
      </c>
      <c r="B15" s="16" t="s">
        <v>97</v>
      </c>
      <c r="C15" s="18">
        <v>2</v>
      </c>
      <c r="D15" s="14">
        <v>1</v>
      </c>
      <c r="E15" s="14">
        <v>0</v>
      </c>
      <c r="F15" s="14">
        <v>1</v>
      </c>
      <c r="G15" s="14">
        <f t="shared" si="2"/>
        <v>45</v>
      </c>
      <c r="H15" s="14">
        <v>45</v>
      </c>
      <c r="I15" s="14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8" customHeight="1">
      <c r="A16" s="12">
        <v>100003</v>
      </c>
      <c r="B16" s="17" t="s">
        <v>22</v>
      </c>
      <c r="C16" s="18">
        <v>3</v>
      </c>
      <c r="D16" s="14">
        <v>3</v>
      </c>
      <c r="E16" s="14">
        <v>0</v>
      </c>
      <c r="F16" s="14">
        <v>0</v>
      </c>
      <c r="G16" s="14">
        <f t="shared" si="2"/>
        <v>45</v>
      </c>
      <c r="H16" s="14">
        <v>45</v>
      </c>
      <c r="I16" s="14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ht="18" customHeight="1">
      <c r="A17" s="12">
        <v>102055</v>
      </c>
      <c r="B17" s="16" t="s">
        <v>24</v>
      </c>
      <c r="C17" s="14">
        <v>2</v>
      </c>
      <c r="D17" s="14">
        <v>2</v>
      </c>
      <c r="E17" s="14">
        <v>0</v>
      </c>
      <c r="F17" s="14">
        <v>0</v>
      </c>
      <c r="G17" s="14">
        <f t="shared" si="2"/>
        <v>30</v>
      </c>
      <c r="H17" s="14">
        <v>30</v>
      </c>
      <c r="I17" s="14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18" customHeight="1">
      <c r="A18" s="178" t="s">
        <v>25</v>
      </c>
      <c r="B18" s="159"/>
      <c r="C18" s="7">
        <f t="shared" ref="C18:H18" si="3">SUM(C9:C17)</f>
        <v>20</v>
      </c>
      <c r="D18" s="7">
        <f t="shared" si="3"/>
        <v>16</v>
      </c>
      <c r="E18" s="7">
        <f t="shared" si="3"/>
        <v>0</v>
      </c>
      <c r="F18" s="7">
        <f t="shared" si="3"/>
        <v>4</v>
      </c>
      <c r="G18" s="7">
        <f t="shared" si="3"/>
        <v>360</v>
      </c>
      <c r="H18" s="7">
        <f t="shared" si="3"/>
        <v>300</v>
      </c>
      <c r="I18" s="20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ht="18" customHeight="1">
      <c r="A19" s="12">
        <v>102003</v>
      </c>
      <c r="B19" s="16" t="s">
        <v>26</v>
      </c>
      <c r="C19" s="14">
        <v>1</v>
      </c>
      <c r="D19" s="14">
        <v>0</v>
      </c>
      <c r="E19" s="14">
        <v>0</v>
      </c>
      <c r="F19" s="14">
        <v>1</v>
      </c>
      <c r="G19" s="14">
        <f t="shared" ref="G19:G26" si="4">(F19*30)+(E19*45)+(D19*15)</f>
        <v>30</v>
      </c>
      <c r="H19" s="14">
        <v>30</v>
      </c>
      <c r="I19" s="14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ht="18" customHeight="1">
      <c r="A20" s="12">
        <v>126055</v>
      </c>
      <c r="B20" s="17" t="s">
        <v>96</v>
      </c>
      <c r="C20" s="18">
        <v>3</v>
      </c>
      <c r="D20" s="14">
        <v>3</v>
      </c>
      <c r="E20" s="14">
        <v>0</v>
      </c>
      <c r="F20" s="14">
        <v>0</v>
      </c>
      <c r="G20" s="14">
        <f t="shared" si="4"/>
        <v>45</v>
      </c>
      <c r="H20" s="14">
        <v>45</v>
      </c>
      <c r="I20" s="14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18" customHeight="1">
      <c r="A21" s="12">
        <v>125012</v>
      </c>
      <c r="B21" s="24" t="s">
        <v>38</v>
      </c>
      <c r="C21" s="18">
        <v>2</v>
      </c>
      <c r="D21" s="14">
        <v>1</v>
      </c>
      <c r="E21" s="14">
        <v>0</v>
      </c>
      <c r="F21" s="14">
        <v>1</v>
      </c>
      <c r="G21" s="14">
        <f t="shared" si="4"/>
        <v>45</v>
      </c>
      <c r="H21" s="14">
        <v>45</v>
      </c>
      <c r="I21" s="14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18" customHeight="1">
      <c r="A22" s="12">
        <v>126033</v>
      </c>
      <c r="B22" s="16" t="s">
        <v>98</v>
      </c>
      <c r="C22" s="18">
        <v>2</v>
      </c>
      <c r="D22" s="14">
        <v>1</v>
      </c>
      <c r="E22" s="14">
        <v>0</v>
      </c>
      <c r="F22" s="14">
        <v>1</v>
      </c>
      <c r="G22" s="14">
        <f t="shared" si="4"/>
        <v>45</v>
      </c>
      <c r="H22" s="14">
        <v>45</v>
      </c>
      <c r="I22" s="14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8" customHeight="1">
      <c r="A23" s="12">
        <v>126045</v>
      </c>
      <c r="B23" s="16" t="s">
        <v>254</v>
      </c>
      <c r="C23" s="18">
        <v>2</v>
      </c>
      <c r="D23" s="14">
        <v>2</v>
      </c>
      <c r="E23" s="14">
        <v>0</v>
      </c>
      <c r="F23" s="14">
        <v>0</v>
      </c>
      <c r="G23" s="14">
        <f t="shared" si="4"/>
        <v>30</v>
      </c>
      <c r="H23" s="14">
        <v>30</v>
      </c>
      <c r="I23" s="14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8" customHeight="1">
      <c r="A24" s="12">
        <v>102014</v>
      </c>
      <c r="B24" s="16" t="s">
        <v>31</v>
      </c>
      <c r="C24" s="14">
        <v>3</v>
      </c>
      <c r="D24" s="14">
        <v>2</v>
      </c>
      <c r="E24" s="14">
        <v>1</v>
      </c>
      <c r="F24" s="14">
        <v>0</v>
      </c>
      <c r="G24" s="14">
        <f t="shared" si="4"/>
        <v>75</v>
      </c>
      <c r="H24" s="14">
        <v>60</v>
      </c>
      <c r="I24" s="14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8" customHeight="1">
      <c r="A25" s="22">
        <v>126030</v>
      </c>
      <c r="B25" s="16" t="s">
        <v>100</v>
      </c>
      <c r="C25" s="35">
        <v>2</v>
      </c>
      <c r="D25" s="35">
        <v>1</v>
      </c>
      <c r="E25" s="35">
        <v>0</v>
      </c>
      <c r="F25" s="35">
        <v>1</v>
      </c>
      <c r="G25" s="14">
        <f t="shared" si="4"/>
        <v>45</v>
      </c>
      <c r="H25" s="35">
        <v>45</v>
      </c>
      <c r="I25" s="35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18" customHeight="1">
      <c r="A26" s="12">
        <v>102056</v>
      </c>
      <c r="B26" s="16" t="s">
        <v>32</v>
      </c>
      <c r="C26" s="14">
        <v>2</v>
      </c>
      <c r="D26" s="14">
        <v>1</v>
      </c>
      <c r="E26" s="14">
        <v>0</v>
      </c>
      <c r="F26" s="14">
        <v>1</v>
      </c>
      <c r="G26" s="14">
        <f t="shared" si="4"/>
        <v>45</v>
      </c>
      <c r="H26" s="14">
        <v>45</v>
      </c>
      <c r="I26" s="14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18" customHeight="1">
      <c r="A27" s="178" t="s">
        <v>33</v>
      </c>
      <c r="B27" s="159"/>
      <c r="C27" s="7">
        <f t="shared" ref="C27:H27" si="5">SUM(C19:C26)</f>
        <v>17</v>
      </c>
      <c r="D27" s="7">
        <f t="shared" si="5"/>
        <v>11</v>
      </c>
      <c r="E27" s="7">
        <f t="shared" si="5"/>
        <v>1</v>
      </c>
      <c r="F27" s="7">
        <f t="shared" si="5"/>
        <v>5</v>
      </c>
      <c r="G27" s="7">
        <f t="shared" si="5"/>
        <v>360</v>
      </c>
      <c r="H27" s="7">
        <f t="shared" si="5"/>
        <v>345</v>
      </c>
      <c r="I27" s="20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18" customHeight="1">
      <c r="A28" s="12">
        <v>102004</v>
      </c>
      <c r="B28" s="16" t="s">
        <v>34</v>
      </c>
      <c r="C28" s="14">
        <v>1</v>
      </c>
      <c r="D28" s="14">
        <v>0</v>
      </c>
      <c r="E28" s="14">
        <v>0</v>
      </c>
      <c r="F28" s="14">
        <v>1</v>
      </c>
      <c r="G28" s="14">
        <f t="shared" ref="G28:G33" si="6">(F28*30)+(E28*45)+(D28*15)</f>
        <v>30</v>
      </c>
      <c r="H28" s="14">
        <v>30</v>
      </c>
      <c r="I28" s="14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18" customHeight="1">
      <c r="A29" s="12">
        <v>102037</v>
      </c>
      <c r="B29" s="16" t="s">
        <v>30</v>
      </c>
      <c r="C29" s="14">
        <v>2</v>
      </c>
      <c r="D29" s="14">
        <v>1</v>
      </c>
      <c r="E29" s="14">
        <v>1</v>
      </c>
      <c r="F29" s="14">
        <v>0</v>
      </c>
      <c r="G29" s="14">
        <f t="shared" si="6"/>
        <v>60</v>
      </c>
      <c r="H29" s="14">
        <v>60</v>
      </c>
      <c r="I29" s="14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18" customHeight="1">
      <c r="A30" s="37">
        <v>126043</v>
      </c>
      <c r="B30" s="16" t="s">
        <v>101</v>
      </c>
      <c r="C30" s="35">
        <v>3</v>
      </c>
      <c r="D30" s="35">
        <v>3</v>
      </c>
      <c r="E30" s="35">
        <v>0</v>
      </c>
      <c r="F30" s="35">
        <v>0</v>
      </c>
      <c r="G30" s="14">
        <f t="shared" si="6"/>
        <v>45</v>
      </c>
      <c r="H30" s="35">
        <v>45</v>
      </c>
      <c r="I30" s="35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8" customHeight="1">
      <c r="A31" s="37">
        <v>126005</v>
      </c>
      <c r="B31" s="39" t="s">
        <v>102</v>
      </c>
      <c r="C31" s="35">
        <v>2</v>
      </c>
      <c r="D31" s="35">
        <v>1</v>
      </c>
      <c r="E31" s="35">
        <v>0</v>
      </c>
      <c r="F31" s="35">
        <v>1</v>
      </c>
      <c r="G31" s="14">
        <f t="shared" si="6"/>
        <v>45</v>
      </c>
      <c r="H31" s="35">
        <v>45</v>
      </c>
      <c r="I31" s="35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18" customHeight="1">
      <c r="A32" s="67">
        <v>125062</v>
      </c>
      <c r="B32" s="40" t="s">
        <v>40</v>
      </c>
      <c r="C32" s="68">
        <v>2</v>
      </c>
      <c r="D32" s="69">
        <v>1</v>
      </c>
      <c r="E32" s="69">
        <v>0</v>
      </c>
      <c r="F32" s="69">
        <v>1</v>
      </c>
      <c r="G32" s="69">
        <f t="shared" si="6"/>
        <v>45</v>
      </c>
      <c r="H32" s="69">
        <v>45</v>
      </c>
      <c r="I32" s="69" t="s">
        <v>273</v>
      </c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8" customHeight="1">
      <c r="A33" s="12">
        <v>102057</v>
      </c>
      <c r="B33" s="16" t="s">
        <v>41</v>
      </c>
      <c r="C33" s="14">
        <v>2</v>
      </c>
      <c r="D33" s="14">
        <v>1</v>
      </c>
      <c r="E33" s="14">
        <v>0</v>
      </c>
      <c r="F33" s="14">
        <v>1</v>
      </c>
      <c r="G33" s="14">
        <f t="shared" si="6"/>
        <v>45</v>
      </c>
      <c r="H33" s="14">
        <v>45</v>
      </c>
      <c r="I33" s="14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18" customHeight="1">
      <c r="A34" s="177" t="s">
        <v>103</v>
      </c>
      <c r="B34" s="160"/>
      <c r="C34" s="159"/>
      <c r="D34" s="14"/>
      <c r="E34" s="14"/>
      <c r="F34" s="14"/>
      <c r="G34" s="14"/>
      <c r="H34" s="14"/>
      <c r="I34" s="14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18" customHeight="1">
      <c r="A35" s="12">
        <v>126046</v>
      </c>
      <c r="B35" s="19" t="s">
        <v>104</v>
      </c>
      <c r="C35" s="18">
        <v>2</v>
      </c>
      <c r="D35" s="14">
        <v>1</v>
      </c>
      <c r="E35" s="14">
        <v>0</v>
      </c>
      <c r="F35" s="14">
        <v>1</v>
      </c>
      <c r="G35" s="14">
        <f t="shared" ref="G35:G38" si="7">(F35*30)+(E35*45)+(D35*15)</f>
        <v>45</v>
      </c>
      <c r="H35" s="14">
        <v>45</v>
      </c>
      <c r="I35" s="14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18" customHeight="1">
      <c r="A36" s="12">
        <v>126050</v>
      </c>
      <c r="B36" s="19" t="s">
        <v>105</v>
      </c>
      <c r="C36" s="18">
        <v>2</v>
      </c>
      <c r="D36" s="14">
        <v>1</v>
      </c>
      <c r="E36" s="14">
        <v>0</v>
      </c>
      <c r="F36" s="14">
        <v>1</v>
      </c>
      <c r="G36" s="14">
        <f t="shared" si="7"/>
        <v>45</v>
      </c>
      <c r="H36" s="14">
        <v>45</v>
      </c>
      <c r="I36" s="14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18" customHeight="1">
      <c r="A37" s="37">
        <v>126037</v>
      </c>
      <c r="B37" s="38" t="s">
        <v>106</v>
      </c>
      <c r="C37" s="35">
        <v>2</v>
      </c>
      <c r="D37" s="35">
        <v>1</v>
      </c>
      <c r="E37" s="35">
        <v>0</v>
      </c>
      <c r="F37" s="35">
        <v>1</v>
      </c>
      <c r="G37" s="14">
        <f t="shared" si="7"/>
        <v>45</v>
      </c>
      <c r="H37" s="35">
        <v>45</v>
      </c>
      <c r="I37" s="35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18" customHeight="1">
      <c r="A38" s="37">
        <v>126057</v>
      </c>
      <c r="B38" s="39" t="s">
        <v>107</v>
      </c>
      <c r="C38" s="35">
        <v>2</v>
      </c>
      <c r="D38" s="35">
        <v>1</v>
      </c>
      <c r="E38" s="35">
        <v>0</v>
      </c>
      <c r="F38" s="35">
        <v>1</v>
      </c>
      <c r="G38" s="14">
        <f t="shared" si="7"/>
        <v>45</v>
      </c>
      <c r="H38" s="35">
        <v>45</v>
      </c>
      <c r="I38" s="35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18" customHeight="1">
      <c r="A39" s="178" t="s">
        <v>45</v>
      </c>
      <c r="B39" s="159"/>
      <c r="C39" s="7">
        <f t="shared" ref="C39:H39" si="8">SUM(C28:C36)</f>
        <v>16</v>
      </c>
      <c r="D39" s="7">
        <f t="shared" si="8"/>
        <v>9</v>
      </c>
      <c r="E39" s="7">
        <f t="shared" si="8"/>
        <v>1</v>
      </c>
      <c r="F39" s="7">
        <f t="shared" si="8"/>
        <v>6</v>
      </c>
      <c r="G39" s="7">
        <f t="shared" si="8"/>
        <v>360</v>
      </c>
      <c r="H39" s="7">
        <f t="shared" si="8"/>
        <v>360</v>
      </c>
      <c r="I39" s="20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18" customHeight="1">
      <c r="A40" s="12">
        <v>102006</v>
      </c>
      <c r="B40" s="16" t="s">
        <v>27</v>
      </c>
      <c r="C40" s="14">
        <v>2</v>
      </c>
      <c r="D40" s="14">
        <v>2</v>
      </c>
      <c r="E40" s="14">
        <v>0</v>
      </c>
      <c r="F40" s="14">
        <v>0</v>
      </c>
      <c r="G40" s="14">
        <f t="shared" ref="G40:G46" si="9">(F40*30)+(E40*45)+(D40*15)</f>
        <v>30</v>
      </c>
      <c r="H40" s="14">
        <v>30</v>
      </c>
      <c r="I40" s="14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18" customHeight="1">
      <c r="A41" s="37">
        <v>126034</v>
      </c>
      <c r="B41" s="16" t="s">
        <v>99</v>
      </c>
      <c r="C41" s="35">
        <v>2</v>
      </c>
      <c r="D41" s="35">
        <v>1</v>
      </c>
      <c r="E41" s="35">
        <v>0</v>
      </c>
      <c r="F41" s="35">
        <v>1</v>
      </c>
      <c r="G41" s="14">
        <f t="shared" si="9"/>
        <v>45</v>
      </c>
      <c r="H41" s="35">
        <v>45</v>
      </c>
      <c r="I41" s="35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18" customHeight="1">
      <c r="A42" s="37">
        <v>126038</v>
      </c>
      <c r="B42" s="16" t="s">
        <v>109</v>
      </c>
      <c r="C42" s="35">
        <v>2</v>
      </c>
      <c r="D42" s="35">
        <v>1</v>
      </c>
      <c r="E42" s="35">
        <v>0</v>
      </c>
      <c r="F42" s="35">
        <v>1</v>
      </c>
      <c r="G42" s="14">
        <f t="shared" si="9"/>
        <v>45</v>
      </c>
      <c r="H42" s="35">
        <v>45</v>
      </c>
      <c r="I42" s="35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18" customHeight="1">
      <c r="A43" s="37">
        <v>126008</v>
      </c>
      <c r="B43" s="16" t="s">
        <v>110</v>
      </c>
      <c r="C43" s="35">
        <v>2</v>
      </c>
      <c r="D43" s="35">
        <v>1</v>
      </c>
      <c r="E43" s="35">
        <v>0</v>
      </c>
      <c r="F43" s="35">
        <v>1</v>
      </c>
      <c r="G43" s="14">
        <f t="shared" si="9"/>
        <v>45</v>
      </c>
      <c r="H43" s="35">
        <v>45</v>
      </c>
      <c r="I43" s="35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18" customHeight="1">
      <c r="A44" s="12">
        <v>126012</v>
      </c>
      <c r="B44" s="19" t="s">
        <v>111</v>
      </c>
      <c r="C44" s="18">
        <v>2</v>
      </c>
      <c r="D44" s="14">
        <v>1</v>
      </c>
      <c r="E44" s="14">
        <v>0</v>
      </c>
      <c r="F44" s="14">
        <v>1</v>
      </c>
      <c r="G44" s="14">
        <f t="shared" si="9"/>
        <v>45</v>
      </c>
      <c r="H44" s="14">
        <v>45</v>
      </c>
      <c r="I44" s="14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18" customHeight="1">
      <c r="A45" s="12">
        <v>102033</v>
      </c>
      <c r="B45" s="16" t="s">
        <v>52</v>
      </c>
      <c r="C45" s="14">
        <v>2</v>
      </c>
      <c r="D45" s="14">
        <v>2</v>
      </c>
      <c r="E45" s="14">
        <v>0</v>
      </c>
      <c r="F45" s="14">
        <v>0</v>
      </c>
      <c r="G45" s="14">
        <f t="shared" si="9"/>
        <v>30</v>
      </c>
      <c r="H45" s="14">
        <v>15</v>
      </c>
      <c r="I45" s="14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18" customHeight="1">
      <c r="A46" s="12">
        <v>102058</v>
      </c>
      <c r="B46" s="16" t="s">
        <v>53</v>
      </c>
      <c r="C46" s="14">
        <v>2</v>
      </c>
      <c r="D46" s="14">
        <v>1</v>
      </c>
      <c r="E46" s="14">
        <v>0</v>
      </c>
      <c r="F46" s="14">
        <v>1</v>
      </c>
      <c r="G46" s="14">
        <f t="shared" si="9"/>
        <v>45</v>
      </c>
      <c r="H46" s="14">
        <v>45</v>
      </c>
      <c r="I46" s="14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18" customHeight="1">
      <c r="A47" s="177" t="s">
        <v>103</v>
      </c>
      <c r="B47" s="160"/>
      <c r="C47" s="159"/>
      <c r="D47" s="14"/>
      <c r="E47" s="14"/>
      <c r="F47" s="14"/>
      <c r="G47" s="14"/>
      <c r="H47" s="14"/>
      <c r="I47" s="14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18" customHeight="1">
      <c r="A48" s="12">
        <v>126047</v>
      </c>
      <c r="B48" s="19" t="s">
        <v>112</v>
      </c>
      <c r="C48" s="18">
        <v>2</v>
      </c>
      <c r="D48" s="14">
        <v>1</v>
      </c>
      <c r="E48" s="14">
        <v>0</v>
      </c>
      <c r="F48" s="14">
        <v>1</v>
      </c>
      <c r="G48" s="14">
        <f t="shared" ref="G48:G51" si="10">(F48*30)+(E48*45)+(D48*15)</f>
        <v>45</v>
      </c>
      <c r="H48" s="14">
        <v>45</v>
      </c>
      <c r="I48" s="14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18" customHeight="1">
      <c r="A49" s="12">
        <v>126051</v>
      </c>
      <c r="B49" s="19" t="s">
        <v>113</v>
      </c>
      <c r="C49" s="18">
        <v>2</v>
      </c>
      <c r="D49" s="14">
        <v>1</v>
      </c>
      <c r="E49" s="14">
        <v>0</v>
      </c>
      <c r="F49" s="14">
        <v>1</v>
      </c>
      <c r="G49" s="14">
        <f t="shared" si="10"/>
        <v>45</v>
      </c>
      <c r="H49" s="14">
        <v>45</v>
      </c>
      <c r="I49" s="14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18" customHeight="1">
      <c r="A50" s="37">
        <v>125021</v>
      </c>
      <c r="B50" s="39" t="s">
        <v>48</v>
      </c>
      <c r="C50" s="27">
        <v>2</v>
      </c>
      <c r="D50" s="35">
        <v>1</v>
      </c>
      <c r="E50" s="35">
        <v>0</v>
      </c>
      <c r="F50" s="35">
        <v>1</v>
      </c>
      <c r="G50" s="14">
        <f t="shared" si="10"/>
        <v>45</v>
      </c>
      <c r="H50" s="35">
        <v>45</v>
      </c>
      <c r="I50" s="35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:26" ht="18" customHeight="1">
      <c r="A51" s="37">
        <v>125022</v>
      </c>
      <c r="B51" s="39" t="s">
        <v>114</v>
      </c>
      <c r="C51" s="27">
        <v>2</v>
      </c>
      <c r="D51" s="35">
        <v>1</v>
      </c>
      <c r="E51" s="35">
        <v>0</v>
      </c>
      <c r="F51" s="35">
        <v>1</v>
      </c>
      <c r="G51" s="14">
        <f t="shared" si="10"/>
        <v>45</v>
      </c>
      <c r="H51" s="35">
        <v>45</v>
      </c>
      <c r="I51" s="35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18" customHeight="1">
      <c r="A52" s="178" t="s">
        <v>56</v>
      </c>
      <c r="B52" s="159"/>
      <c r="C52" s="7">
        <f t="shared" ref="C52:H52" si="11">SUM(C40:C49)</f>
        <v>18</v>
      </c>
      <c r="D52" s="7">
        <f t="shared" si="11"/>
        <v>11</v>
      </c>
      <c r="E52" s="7">
        <f t="shared" si="11"/>
        <v>0</v>
      </c>
      <c r="F52" s="7">
        <f t="shared" si="11"/>
        <v>7</v>
      </c>
      <c r="G52" s="7">
        <f t="shared" si="11"/>
        <v>375</v>
      </c>
      <c r="H52" s="7">
        <f t="shared" si="11"/>
        <v>360</v>
      </c>
      <c r="I52" s="20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18" customHeight="1">
      <c r="A53" s="14">
        <v>102066</v>
      </c>
      <c r="B53" s="19" t="s">
        <v>58</v>
      </c>
      <c r="C53" s="14">
        <v>2</v>
      </c>
      <c r="D53" s="14">
        <v>2</v>
      </c>
      <c r="E53" s="14">
        <v>0</v>
      </c>
      <c r="F53" s="14">
        <v>0</v>
      </c>
      <c r="G53" s="14">
        <f>D53*15+E53*45+F53*30</f>
        <v>30</v>
      </c>
      <c r="H53" s="14">
        <v>15</v>
      </c>
      <c r="I53" s="14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18" customHeight="1">
      <c r="A54" s="70">
        <v>125052</v>
      </c>
      <c r="B54" s="71" t="s">
        <v>72</v>
      </c>
      <c r="C54" s="72">
        <v>2</v>
      </c>
      <c r="D54" s="73">
        <v>1</v>
      </c>
      <c r="E54" s="73">
        <v>0</v>
      </c>
      <c r="F54" s="73">
        <v>1</v>
      </c>
      <c r="G54" s="73">
        <f t="shared" ref="G54:G59" si="12">(F54*30)+(E54*45)+(D54*15)</f>
        <v>45</v>
      </c>
      <c r="H54" s="73">
        <v>45</v>
      </c>
      <c r="I54" s="73" t="s">
        <v>273</v>
      </c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18" customHeight="1">
      <c r="A55" s="12">
        <v>126011</v>
      </c>
      <c r="B55" s="16" t="s">
        <v>115</v>
      </c>
      <c r="C55" s="18">
        <v>2</v>
      </c>
      <c r="D55" s="14">
        <v>1</v>
      </c>
      <c r="E55" s="14">
        <v>0</v>
      </c>
      <c r="F55" s="14">
        <v>1</v>
      </c>
      <c r="G55" s="14">
        <f t="shared" si="12"/>
        <v>45</v>
      </c>
      <c r="H55" s="14">
        <v>45</v>
      </c>
      <c r="I55" s="14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8" customHeight="1">
      <c r="A56" s="37">
        <v>126039</v>
      </c>
      <c r="B56" s="16" t="s">
        <v>116</v>
      </c>
      <c r="C56" s="35">
        <v>3</v>
      </c>
      <c r="D56" s="35">
        <v>3</v>
      </c>
      <c r="E56" s="35">
        <v>0</v>
      </c>
      <c r="F56" s="35">
        <v>0</v>
      </c>
      <c r="G56" s="14">
        <f t="shared" si="12"/>
        <v>45</v>
      </c>
      <c r="H56" s="35">
        <v>45</v>
      </c>
      <c r="I56" s="35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18" customHeight="1">
      <c r="A57" s="12">
        <v>126041</v>
      </c>
      <c r="B57" s="16" t="s">
        <v>117</v>
      </c>
      <c r="C57" s="18">
        <v>3</v>
      </c>
      <c r="D57" s="14">
        <v>3</v>
      </c>
      <c r="E57" s="14">
        <v>0</v>
      </c>
      <c r="F57" s="14">
        <v>0</v>
      </c>
      <c r="G57" s="14">
        <f t="shared" si="12"/>
        <v>45</v>
      </c>
      <c r="H57" s="14">
        <v>45</v>
      </c>
      <c r="I57" s="14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18" customHeight="1">
      <c r="A58" s="12">
        <v>126015</v>
      </c>
      <c r="B58" s="16" t="s">
        <v>118</v>
      </c>
      <c r="C58" s="18">
        <v>2</v>
      </c>
      <c r="D58" s="14">
        <v>1</v>
      </c>
      <c r="E58" s="14">
        <v>0</v>
      </c>
      <c r="F58" s="14">
        <v>1</v>
      </c>
      <c r="G58" s="14">
        <f t="shared" si="12"/>
        <v>45</v>
      </c>
      <c r="H58" s="14">
        <v>45</v>
      </c>
      <c r="I58" s="14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18" customHeight="1">
      <c r="A59" s="12">
        <v>102059</v>
      </c>
      <c r="B59" s="16" t="s">
        <v>64</v>
      </c>
      <c r="C59" s="14">
        <v>2</v>
      </c>
      <c r="D59" s="14">
        <v>1</v>
      </c>
      <c r="E59" s="14">
        <v>0</v>
      </c>
      <c r="F59" s="14">
        <v>1</v>
      </c>
      <c r="G59" s="14">
        <f t="shared" si="12"/>
        <v>45</v>
      </c>
      <c r="H59" s="14">
        <v>45</v>
      </c>
      <c r="I59" s="14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18" customHeight="1">
      <c r="A60" s="181" t="s">
        <v>103</v>
      </c>
      <c r="B60" s="160"/>
      <c r="C60" s="159"/>
      <c r="D60" s="14"/>
      <c r="E60" s="14"/>
      <c r="F60" s="14"/>
      <c r="G60" s="14"/>
      <c r="H60" s="14"/>
      <c r="I60" s="14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18" customHeight="1">
      <c r="A61" s="12">
        <v>126048</v>
      </c>
      <c r="B61" s="19" t="s">
        <v>119</v>
      </c>
      <c r="C61" s="18">
        <v>2</v>
      </c>
      <c r="D61" s="14">
        <v>1</v>
      </c>
      <c r="E61" s="14">
        <v>0</v>
      </c>
      <c r="F61" s="14">
        <v>1</v>
      </c>
      <c r="G61" s="14">
        <f t="shared" ref="G61:G64" si="13">(F61*30)+(E61*45)+(D61*15)</f>
        <v>45</v>
      </c>
      <c r="H61" s="14">
        <v>45</v>
      </c>
      <c r="I61" s="14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18" customHeight="1">
      <c r="A62" s="12">
        <v>126052</v>
      </c>
      <c r="B62" s="19" t="s">
        <v>120</v>
      </c>
      <c r="C62" s="18">
        <v>2</v>
      </c>
      <c r="D62" s="14">
        <v>1</v>
      </c>
      <c r="E62" s="14">
        <v>0</v>
      </c>
      <c r="F62" s="14">
        <v>1</v>
      </c>
      <c r="G62" s="14">
        <f t="shared" si="13"/>
        <v>45</v>
      </c>
      <c r="H62" s="14">
        <v>45</v>
      </c>
      <c r="I62" s="14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18" customHeight="1">
      <c r="A63" s="12">
        <v>126032</v>
      </c>
      <c r="B63" s="19" t="s">
        <v>121</v>
      </c>
      <c r="C63" s="18">
        <v>2</v>
      </c>
      <c r="D63" s="14">
        <v>1</v>
      </c>
      <c r="E63" s="14">
        <v>0</v>
      </c>
      <c r="F63" s="14">
        <v>1</v>
      </c>
      <c r="G63" s="14">
        <f t="shared" si="13"/>
        <v>45</v>
      </c>
      <c r="H63" s="14">
        <v>45</v>
      </c>
      <c r="I63" s="14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8" customHeight="1">
      <c r="A64" s="37">
        <v>126036</v>
      </c>
      <c r="B64" s="39" t="s">
        <v>122</v>
      </c>
      <c r="C64" s="27">
        <v>2</v>
      </c>
      <c r="D64" s="35">
        <v>1</v>
      </c>
      <c r="E64" s="35">
        <v>0</v>
      </c>
      <c r="F64" s="35">
        <v>1</v>
      </c>
      <c r="G64" s="14">
        <f t="shared" si="13"/>
        <v>45</v>
      </c>
      <c r="H64" s="35">
        <v>45</v>
      </c>
      <c r="I64" s="35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18" customHeight="1">
      <c r="A65" s="178" t="s">
        <v>67</v>
      </c>
      <c r="B65" s="159"/>
      <c r="C65" s="7">
        <f t="shared" ref="C65:H65" si="14">SUM(C53:C62)</f>
        <v>20</v>
      </c>
      <c r="D65" s="7">
        <f t="shared" si="14"/>
        <v>14</v>
      </c>
      <c r="E65" s="7">
        <f t="shared" si="14"/>
        <v>0</v>
      </c>
      <c r="F65" s="7">
        <f t="shared" si="14"/>
        <v>6</v>
      </c>
      <c r="G65" s="7">
        <f t="shared" si="14"/>
        <v>390</v>
      </c>
      <c r="H65" s="7">
        <f t="shared" si="14"/>
        <v>375</v>
      </c>
      <c r="I65" s="20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18" customHeight="1">
      <c r="A66" s="12">
        <v>126027</v>
      </c>
      <c r="B66" s="17" t="s">
        <v>123</v>
      </c>
      <c r="C66" s="18">
        <v>2</v>
      </c>
      <c r="D66" s="14">
        <v>1</v>
      </c>
      <c r="E66" s="14">
        <v>0</v>
      </c>
      <c r="F66" s="14">
        <v>1</v>
      </c>
      <c r="G66" s="14">
        <f t="shared" ref="G66:G71" si="15">(F66*30)+(E66*45)+(D66*15)</f>
        <v>45</v>
      </c>
      <c r="H66" s="14">
        <v>45</v>
      </c>
      <c r="I66" s="14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8" customHeight="1">
      <c r="A67" s="12">
        <v>126035</v>
      </c>
      <c r="B67" s="19" t="s">
        <v>124</v>
      </c>
      <c r="C67" s="18">
        <v>3</v>
      </c>
      <c r="D67" s="14">
        <v>3</v>
      </c>
      <c r="E67" s="14">
        <v>0</v>
      </c>
      <c r="F67" s="14">
        <v>0</v>
      </c>
      <c r="G67" s="14">
        <f t="shared" si="15"/>
        <v>45</v>
      </c>
      <c r="H67" s="14">
        <v>45</v>
      </c>
      <c r="I67" s="14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18" customHeight="1">
      <c r="A68" s="37">
        <v>126044</v>
      </c>
      <c r="B68" s="41" t="s">
        <v>125</v>
      </c>
      <c r="C68" s="35">
        <v>3</v>
      </c>
      <c r="D68" s="35">
        <v>3</v>
      </c>
      <c r="E68" s="35">
        <v>0</v>
      </c>
      <c r="F68" s="35">
        <v>0</v>
      </c>
      <c r="G68" s="14">
        <f t="shared" si="15"/>
        <v>45</v>
      </c>
      <c r="H68" s="35">
        <v>45</v>
      </c>
      <c r="I68" s="35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18" customHeight="1">
      <c r="A69" s="37">
        <v>126040</v>
      </c>
      <c r="B69" s="39" t="s">
        <v>126</v>
      </c>
      <c r="C69" s="35">
        <v>3</v>
      </c>
      <c r="D69" s="35">
        <v>3</v>
      </c>
      <c r="E69" s="35">
        <v>0</v>
      </c>
      <c r="F69" s="35">
        <v>0</v>
      </c>
      <c r="G69" s="14">
        <f t="shared" si="15"/>
        <v>45</v>
      </c>
      <c r="H69" s="35">
        <v>45</v>
      </c>
      <c r="I69" s="35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18" customHeight="1">
      <c r="A70" s="37">
        <v>126056</v>
      </c>
      <c r="B70" s="39" t="s">
        <v>127</v>
      </c>
      <c r="C70" s="35">
        <v>3</v>
      </c>
      <c r="D70" s="35">
        <v>3</v>
      </c>
      <c r="E70" s="35">
        <v>0</v>
      </c>
      <c r="F70" s="35">
        <v>0</v>
      </c>
      <c r="G70" s="14">
        <f t="shared" si="15"/>
        <v>45</v>
      </c>
      <c r="H70" s="35">
        <v>45</v>
      </c>
      <c r="I70" s="35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18" customHeight="1">
      <c r="A71" s="12">
        <v>102060</v>
      </c>
      <c r="B71" s="16" t="s">
        <v>74</v>
      </c>
      <c r="C71" s="14">
        <v>2</v>
      </c>
      <c r="D71" s="14">
        <v>1</v>
      </c>
      <c r="E71" s="14">
        <v>0</v>
      </c>
      <c r="F71" s="14">
        <v>1</v>
      </c>
      <c r="G71" s="14">
        <f t="shared" si="15"/>
        <v>45</v>
      </c>
      <c r="H71" s="14">
        <v>45</v>
      </c>
      <c r="I71" s="14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</row>
    <row r="72" spans="1:26" ht="18" customHeight="1">
      <c r="A72" s="181" t="s">
        <v>128</v>
      </c>
      <c r="B72" s="160"/>
      <c r="C72" s="159"/>
      <c r="D72" s="14"/>
      <c r="E72" s="14"/>
      <c r="F72" s="14"/>
      <c r="G72" s="14"/>
      <c r="H72" s="14"/>
      <c r="I72" s="14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</row>
    <row r="73" spans="1:26" ht="18" customHeight="1">
      <c r="A73" s="12">
        <v>126049</v>
      </c>
      <c r="B73" s="19" t="s">
        <v>129</v>
      </c>
      <c r="C73" s="18">
        <v>2</v>
      </c>
      <c r="D73" s="14">
        <v>1</v>
      </c>
      <c r="E73" s="14">
        <v>0</v>
      </c>
      <c r="F73" s="14">
        <v>1</v>
      </c>
      <c r="G73" s="14">
        <f t="shared" ref="G73:G76" si="16">(F73*30)+(E73*45)+(D73*15)</f>
        <v>45</v>
      </c>
      <c r="H73" s="14">
        <v>45</v>
      </c>
      <c r="I73" s="14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18" customHeight="1">
      <c r="A74" s="12">
        <v>126053</v>
      </c>
      <c r="B74" s="19" t="s">
        <v>130</v>
      </c>
      <c r="C74" s="18">
        <v>2</v>
      </c>
      <c r="D74" s="14">
        <v>1</v>
      </c>
      <c r="E74" s="14">
        <v>0</v>
      </c>
      <c r="F74" s="14">
        <v>1</v>
      </c>
      <c r="G74" s="14">
        <f t="shared" si="16"/>
        <v>45</v>
      </c>
      <c r="H74" s="14">
        <v>45</v>
      </c>
      <c r="I74" s="14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18" customHeight="1">
      <c r="A75" s="37">
        <v>126042</v>
      </c>
      <c r="B75" s="39" t="s">
        <v>131</v>
      </c>
      <c r="C75" s="27">
        <v>2</v>
      </c>
      <c r="D75" s="35">
        <v>1</v>
      </c>
      <c r="E75" s="35">
        <v>0</v>
      </c>
      <c r="F75" s="35">
        <v>1</v>
      </c>
      <c r="G75" s="35">
        <f t="shared" si="16"/>
        <v>45</v>
      </c>
      <c r="H75" s="35">
        <v>45</v>
      </c>
      <c r="I75" s="35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18" customHeight="1">
      <c r="A76" s="37">
        <v>126028</v>
      </c>
      <c r="B76" s="39" t="s">
        <v>132</v>
      </c>
      <c r="C76" s="27">
        <v>2</v>
      </c>
      <c r="D76" s="35">
        <v>1</v>
      </c>
      <c r="E76" s="35">
        <v>0</v>
      </c>
      <c r="F76" s="35">
        <v>1</v>
      </c>
      <c r="G76" s="35">
        <f t="shared" si="16"/>
        <v>45</v>
      </c>
      <c r="H76" s="35">
        <v>45</v>
      </c>
      <c r="I76" s="35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18" customHeight="1">
      <c r="A77" s="178" t="s">
        <v>77</v>
      </c>
      <c r="B77" s="159"/>
      <c r="C77" s="7">
        <f t="shared" ref="C77:H77" si="17">SUM(C66:C74)</f>
        <v>20</v>
      </c>
      <c r="D77" s="7">
        <f t="shared" si="17"/>
        <v>16</v>
      </c>
      <c r="E77" s="7">
        <f t="shared" si="17"/>
        <v>0</v>
      </c>
      <c r="F77" s="7">
        <f t="shared" si="17"/>
        <v>4</v>
      </c>
      <c r="G77" s="7">
        <f t="shared" si="17"/>
        <v>360</v>
      </c>
      <c r="H77" s="7">
        <f t="shared" si="17"/>
        <v>360</v>
      </c>
      <c r="I77" s="20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</row>
    <row r="78" spans="1:26" ht="18" customHeight="1">
      <c r="A78" s="28" t="s">
        <v>274</v>
      </c>
      <c r="B78" s="19" t="s">
        <v>79</v>
      </c>
      <c r="C78" s="14">
        <v>10</v>
      </c>
      <c r="D78" s="14">
        <v>0</v>
      </c>
      <c r="E78" s="14">
        <v>10</v>
      </c>
      <c r="F78" s="14">
        <v>0</v>
      </c>
      <c r="G78" s="14">
        <v>450</v>
      </c>
      <c r="H78" s="14">
        <v>450</v>
      </c>
      <c r="I78" s="14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</row>
    <row r="79" spans="1:26" ht="18" customHeight="1">
      <c r="A79" s="178" t="s">
        <v>80</v>
      </c>
      <c r="B79" s="159"/>
      <c r="C79" s="7">
        <v>10</v>
      </c>
      <c r="D79" s="7">
        <v>0</v>
      </c>
      <c r="E79" s="7">
        <v>10</v>
      </c>
      <c r="F79" s="7">
        <v>0</v>
      </c>
      <c r="G79" s="7">
        <v>450</v>
      </c>
      <c r="H79" s="7">
        <v>450</v>
      </c>
      <c r="I79" s="42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</row>
    <row r="80" spans="1:26" ht="18" customHeight="1">
      <c r="A80" s="178" t="s">
        <v>81</v>
      </c>
      <c r="B80" s="159"/>
      <c r="C80" s="7">
        <f t="shared" ref="C80:H80" si="18">SUM(C18,C27,C39,C52,C65,C77,C79)</f>
        <v>121</v>
      </c>
      <c r="D80" s="7">
        <f t="shared" si="18"/>
        <v>77</v>
      </c>
      <c r="E80" s="7">
        <f t="shared" si="18"/>
        <v>12</v>
      </c>
      <c r="F80" s="7">
        <f t="shared" si="18"/>
        <v>32</v>
      </c>
      <c r="G80" s="7">
        <f t="shared" si="18"/>
        <v>2655</v>
      </c>
      <c r="H80" s="7">
        <f t="shared" si="18"/>
        <v>2550</v>
      </c>
      <c r="I80" s="7">
        <f>H80-H79</f>
        <v>2100</v>
      </c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</row>
    <row r="81" spans="1:26" ht="29.25" customHeight="1">
      <c r="A81" s="29" t="s">
        <v>82</v>
      </c>
      <c r="B81" s="30"/>
      <c r="C81" s="31"/>
      <c r="D81" s="179" t="s">
        <v>83</v>
      </c>
      <c r="E81" s="180"/>
      <c r="F81" s="180"/>
      <c r="G81" s="180"/>
      <c r="H81" s="180"/>
      <c r="I81" s="180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</row>
    <row r="82" spans="1:26" ht="18" customHeight="1">
      <c r="A82" s="176" t="s">
        <v>84</v>
      </c>
      <c r="B82" s="153"/>
      <c r="C82" s="33"/>
      <c r="D82" s="33"/>
      <c r="E82" s="174"/>
      <c r="F82" s="153"/>
      <c r="G82" s="153"/>
      <c r="H82" s="153"/>
      <c r="I82" s="153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</row>
    <row r="83" spans="1:26" ht="18" customHeight="1">
      <c r="A83" s="176" t="s">
        <v>85</v>
      </c>
      <c r="B83" s="153"/>
      <c r="C83" s="33"/>
      <c r="D83" s="33"/>
      <c r="E83" s="4"/>
      <c r="F83" s="4"/>
      <c r="G83" s="4"/>
      <c r="H83" s="4"/>
      <c r="I83" s="4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</row>
    <row r="84" spans="1:26" ht="18" customHeight="1">
      <c r="A84" s="176" t="s">
        <v>86</v>
      </c>
      <c r="B84" s="153"/>
      <c r="C84" s="33"/>
      <c r="D84" s="33"/>
      <c r="E84" s="4"/>
      <c r="F84" s="4"/>
      <c r="G84" s="4"/>
      <c r="H84" s="4"/>
      <c r="I84" s="4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</row>
    <row r="85" spans="1:26" ht="18" customHeight="1">
      <c r="A85" s="33"/>
      <c r="B85" s="21"/>
      <c r="C85" s="74"/>
      <c r="D85" s="74"/>
      <c r="E85" s="2"/>
      <c r="F85" s="2"/>
      <c r="G85" s="2"/>
      <c r="H85" s="2"/>
      <c r="I85" s="2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</row>
    <row r="86" spans="1:26" ht="20.25" customHeight="1">
      <c r="A86" s="25"/>
      <c r="B86" s="75"/>
      <c r="C86" s="75"/>
      <c r="D86" s="175"/>
      <c r="E86" s="153"/>
      <c r="F86" s="153"/>
      <c r="G86" s="153"/>
      <c r="H86" s="153"/>
      <c r="I86" s="153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</row>
    <row r="87" spans="1:26" ht="20.25" customHeight="1">
      <c r="A87" s="25"/>
      <c r="B87" s="75"/>
      <c r="C87" s="75"/>
      <c r="D87" s="175"/>
      <c r="E87" s="153"/>
      <c r="F87" s="153"/>
      <c r="G87" s="153"/>
      <c r="H87" s="153"/>
      <c r="I87" s="153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</row>
    <row r="88" spans="1:26" ht="18.75" customHeight="1">
      <c r="A88" s="21"/>
      <c r="B88" s="21"/>
      <c r="C88" s="21"/>
      <c r="D88" s="21"/>
      <c r="E88" s="21"/>
      <c r="F88" s="21"/>
      <c r="G88" s="1"/>
      <c r="H88" s="1"/>
      <c r="I88" s="76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</row>
    <row r="89" spans="1:26" ht="21" customHeight="1">
      <c r="A89" s="1"/>
      <c r="B89" s="21"/>
      <c r="C89" s="1"/>
      <c r="D89" s="1"/>
      <c r="E89" s="1"/>
      <c r="F89" s="1"/>
      <c r="G89" s="1"/>
      <c r="H89" s="1"/>
      <c r="I89" s="76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</row>
    <row r="90" spans="1:26" ht="21" customHeight="1">
      <c r="A90" s="1"/>
      <c r="B90" s="21"/>
      <c r="C90" s="1"/>
      <c r="D90" s="1"/>
      <c r="E90" s="1"/>
      <c r="F90" s="1"/>
      <c r="G90" s="1"/>
      <c r="H90" s="1"/>
      <c r="I90" s="76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</row>
    <row r="91" spans="1:26" ht="21" customHeight="1">
      <c r="A91" s="1"/>
      <c r="B91" s="21"/>
      <c r="C91" s="1"/>
      <c r="D91" s="1"/>
      <c r="E91" s="1"/>
      <c r="F91" s="1"/>
      <c r="G91" s="1"/>
      <c r="H91" s="1"/>
      <c r="I91" s="76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</row>
    <row r="92" spans="1:26" ht="21" customHeight="1">
      <c r="A92" s="1"/>
      <c r="B92" s="21"/>
      <c r="C92" s="1"/>
      <c r="D92" s="1"/>
      <c r="E92" s="1"/>
      <c r="F92" s="1"/>
      <c r="G92" s="1"/>
      <c r="H92" s="1"/>
      <c r="I92" s="76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</row>
    <row r="93" spans="1:26" ht="21" customHeight="1">
      <c r="A93" s="1"/>
      <c r="B93" s="21"/>
      <c r="C93" s="1"/>
      <c r="D93" s="1"/>
      <c r="E93" s="1"/>
      <c r="F93" s="1"/>
      <c r="G93" s="1"/>
      <c r="H93" s="1"/>
      <c r="I93" s="76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</row>
    <row r="94" spans="1:26" ht="21" customHeight="1">
      <c r="A94" s="1"/>
      <c r="B94" s="21"/>
      <c r="C94" s="1"/>
      <c r="D94" s="1"/>
      <c r="E94" s="1"/>
      <c r="F94" s="1"/>
      <c r="G94" s="1"/>
      <c r="H94" s="1"/>
      <c r="I94" s="76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</row>
    <row r="95" spans="1:26" ht="21" customHeight="1">
      <c r="A95" s="1"/>
      <c r="B95" s="21"/>
      <c r="C95" s="1"/>
      <c r="D95" s="1"/>
      <c r="E95" s="1"/>
      <c r="F95" s="1"/>
      <c r="G95" s="1"/>
      <c r="H95" s="1"/>
      <c r="I95" s="76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</row>
    <row r="96" spans="1:26" ht="21" customHeight="1">
      <c r="A96" s="1"/>
      <c r="B96" s="21"/>
      <c r="C96" s="1"/>
      <c r="D96" s="1"/>
      <c r="E96" s="1"/>
      <c r="F96" s="1"/>
      <c r="G96" s="1"/>
      <c r="H96" s="1"/>
      <c r="I96" s="76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</row>
    <row r="97" spans="1:26" ht="21" customHeight="1">
      <c r="A97" s="1"/>
      <c r="B97" s="21"/>
      <c r="C97" s="1"/>
      <c r="D97" s="1"/>
      <c r="E97" s="1"/>
      <c r="F97" s="1"/>
      <c r="G97" s="1"/>
      <c r="H97" s="1"/>
      <c r="I97" s="76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</row>
    <row r="98" spans="1:26" ht="21" customHeight="1">
      <c r="A98" s="1"/>
      <c r="B98" s="21"/>
      <c r="C98" s="1"/>
      <c r="D98" s="1"/>
      <c r="E98" s="1"/>
      <c r="F98" s="1"/>
      <c r="G98" s="1"/>
      <c r="H98" s="1"/>
      <c r="I98" s="76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</row>
    <row r="99" spans="1:26" ht="21" customHeight="1">
      <c r="A99" s="1"/>
      <c r="B99" s="21"/>
      <c r="C99" s="1"/>
      <c r="D99" s="1"/>
      <c r="E99" s="1"/>
      <c r="F99" s="1"/>
      <c r="G99" s="1"/>
      <c r="H99" s="1"/>
      <c r="I99" s="76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</row>
    <row r="100" spans="1:26" ht="21" customHeight="1">
      <c r="A100" s="1"/>
      <c r="B100" s="21"/>
      <c r="C100" s="1"/>
      <c r="D100" s="1"/>
      <c r="E100" s="1"/>
      <c r="F100" s="1"/>
      <c r="G100" s="1"/>
      <c r="H100" s="1"/>
      <c r="I100" s="76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</row>
    <row r="101" spans="1:26" ht="21" customHeight="1">
      <c r="A101" s="1"/>
      <c r="B101" s="21"/>
      <c r="C101" s="1"/>
      <c r="D101" s="1"/>
      <c r="E101" s="1"/>
      <c r="F101" s="1"/>
      <c r="G101" s="1"/>
      <c r="H101" s="1"/>
      <c r="I101" s="76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</row>
    <row r="102" spans="1:26" ht="21" customHeight="1">
      <c r="A102" s="1"/>
      <c r="B102" s="21"/>
      <c r="C102" s="1"/>
      <c r="D102" s="1"/>
      <c r="E102" s="1"/>
      <c r="F102" s="1"/>
      <c r="G102" s="1"/>
      <c r="H102" s="1"/>
      <c r="I102" s="76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</row>
    <row r="103" spans="1:26" ht="21" customHeight="1">
      <c r="A103" s="1"/>
      <c r="B103" s="21"/>
      <c r="C103" s="1"/>
      <c r="D103" s="1"/>
      <c r="E103" s="1"/>
      <c r="F103" s="1"/>
      <c r="G103" s="1"/>
      <c r="H103" s="1"/>
      <c r="I103" s="76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</row>
    <row r="104" spans="1:26" ht="21" customHeight="1">
      <c r="A104" s="1"/>
      <c r="B104" s="21"/>
      <c r="C104" s="1"/>
      <c r="D104" s="1"/>
      <c r="E104" s="1"/>
      <c r="F104" s="1"/>
      <c r="G104" s="1"/>
      <c r="H104" s="1"/>
      <c r="I104" s="76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</row>
    <row r="105" spans="1:26" ht="21" customHeight="1">
      <c r="A105" s="1"/>
      <c r="B105" s="21"/>
      <c r="C105" s="1"/>
      <c r="D105" s="1"/>
      <c r="E105" s="1"/>
      <c r="F105" s="1"/>
      <c r="G105" s="1"/>
      <c r="H105" s="1"/>
      <c r="I105" s="76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</row>
    <row r="106" spans="1:26" ht="21" customHeight="1">
      <c r="A106" s="1"/>
      <c r="B106" s="21"/>
      <c r="C106" s="1"/>
      <c r="D106" s="1"/>
      <c r="E106" s="1"/>
      <c r="F106" s="1"/>
      <c r="G106" s="1"/>
      <c r="H106" s="1"/>
      <c r="I106" s="76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</row>
    <row r="107" spans="1:26" ht="21" customHeight="1">
      <c r="A107" s="1"/>
      <c r="B107" s="21"/>
      <c r="C107" s="1"/>
      <c r="D107" s="1"/>
      <c r="E107" s="1"/>
      <c r="F107" s="1"/>
      <c r="G107" s="1"/>
      <c r="H107" s="1"/>
      <c r="I107" s="76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</row>
    <row r="108" spans="1:26" ht="21" customHeight="1">
      <c r="A108" s="1"/>
      <c r="B108" s="21"/>
      <c r="C108" s="1"/>
      <c r="D108" s="1"/>
      <c r="E108" s="1"/>
      <c r="F108" s="1"/>
      <c r="G108" s="1"/>
      <c r="H108" s="1"/>
      <c r="I108" s="76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</row>
    <row r="109" spans="1:26" ht="21" customHeight="1">
      <c r="A109" s="1"/>
      <c r="B109" s="21"/>
      <c r="C109" s="1"/>
      <c r="D109" s="1"/>
      <c r="E109" s="1"/>
      <c r="F109" s="1"/>
      <c r="G109" s="1"/>
      <c r="H109" s="1"/>
      <c r="I109" s="76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</row>
    <row r="110" spans="1:26" ht="21" customHeight="1">
      <c r="A110" s="1"/>
      <c r="B110" s="21"/>
      <c r="C110" s="1"/>
      <c r="D110" s="1"/>
      <c r="E110" s="1"/>
      <c r="F110" s="1"/>
      <c r="G110" s="1"/>
      <c r="H110" s="1"/>
      <c r="I110" s="76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</row>
    <row r="111" spans="1:26" ht="21" customHeight="1">
      <c r="A111" s="1"/>
      <c r="B111" s="21"/>
      <c r="C111" s="1"/>
      <c r="D111" s="1"/>
      <c r="E111" s="1"/>
      <c r="F111" s="1"/>
      <c r="G111" s="1"/>
      <c r="H111" s="1"/>
      <c r="I111" s="76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</row>
    <row r="112" spans="1:26" ht="21" customHeight="1">
      <c r="A112" s="1"/>
      <c r="B112" s="21"/>
      <c r="C112" s="1"/>
      <c r="D112" s="1"/>
      <c r="E112" s="1"/>
      <c r="F112" s="1"/>
      <c r="G112" s="1"/>
      <c r="H112" s="1"/>
      <c r="I112" s="76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</row>
    <row r="113" spans="1:26" ht="21" customHeight="1">
      <c r="A113" s="1"/>
      <c r="B113" s="21"/>
      <c r="C113" s="1"/>
      <c r="D113" s="1"/>
      <c r="E113" s="1"/>
      <c r="F113" s="1"/>
      <c r="G113" s="1"/>
      <c r="H113" s="1"/>
      <c r="I113" s="76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</row>
    <row r="114" spans="1:26" ht="21" customHeight="1">
      <c r="A114" s="1"/>
      <c r="B114" s="21"/>
      <c r="C114" s="1"/>
      <c r="D114" s="1"/>
      <c r="E114" s="1"/>
      <c r="F114" s="1"/>
      <c r="G114" s="1"/>
      <c r="H114" s="1"/>
      <c r="I114" s="76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</row>
    <row r="115" spans="1:26" ht="21" customHeight="1">
      <c r="A115" s="1"/>
      <c r="B115" s="21"/>
      <c r="C115" s="1"/>
      <c r="D115" s="1"/>
      <c r="E115" s="1"/>
      <c r="F115" s="1"/>
      <c r="G115" s="1"/>
      <c r="H115" s="1"/>
      <c r="I115" s="76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</row>
    <row r="116" spans="1:26" ht="21" customHeight="1">
      <c r="A116" s="1"/>
      <c r="B116" s="21"/>
      <c r="C116" s="1"/>
      <c r="D116" s="1"/>
      <c r="E116" s="1"/>
      <c r="F116" s="1"/>
      <c r="G116" s="1"/>
      <c r="H116" s="1"/>
      <c r="I116" s="76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</row>
    <row r="117" spans="1:26" ht="21" customHeight="1">
      <c r="A117" s="1"/>
      <c r="B117" s="21"/>
      <c r="C117" s="1"/>
      <c r="D117" s="1"/>
      <c r="E117" s="1"/>
      <c r="F117" s="1"/>
      <c r="G117" s="1"/>
      <c r="H117" s="1"/>
      <c r="I117" s="76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</row>
    <row r="118" spans="1:26" ht="21" customHeight="1">
      <c r="A118" s="1"/>
      <c r="B118" s="21"/>
      <c r="C118" s="1"/>
      <c r="D118" s="1"/>
      <c r="E118" s="1"/>
      <c r="F118" s="1"/>
      <c r="G118" s="1"/>
      <c r="H118" s="1"/>
      <c r="I118" s="76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</row>
    <row r="119" spans="1:26" ht="21" customHeight="1">
      <c r="A119" s="1"/>
      <c r="B119" s="21"/>
      <c r="C119" s="1"/>
      <c r="D119" s="1"/>
      <c r="E119" s="1"/>
      <c r="F119" s="1"/>
      <c r="G119" s="1"/>
      <c r="H119" s="1"/>
      <c r="I119" s="76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</row>
    <row r="120" spans="1:26" ht="21" customHeight="1">
      <c r="A120" s="1"/>
      <c r="B120" s="21"/>
      <c r="C120" s="1"/>
      <c r="D120" s="1"/>
      <c r="E120" s="1"/>
      <c r="F120" s="1"/>
      <c r="G120" s="1"/>
      <c r="H120" s="1"/>
      <c r="I120" s="76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</row>
    <row r="121" spans="1:26" ht="21" customHeight="1">
      <c r="A121" s="1"/>
      <c r="B121" s="21"/>
      <c r="C121" s="1"/>
      <c r="D121" s="1"/>
      <c r="E121" s="1"/>
      <c r="F121" s="1"/>
      <c r="G121" s="1"/>
      <c r="H121" s="1"/>
      <c r="I121" s="76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</row>
    <row r="122" spans="1:26" ht="21" customHeight="1">
      <c r="A122" s="1"/>
      <c r="B122" s="21"/>
      <c r="C122" s="1"/>
      <c r="D122" s="1"/>
      <c r="E122" s="1"/>
      <c r="F122" s="1"/>
      <c r="G122" s="1"/>
      <c r="H122" s="1"/>
      <c r="I122" s="76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 ht="21" customHeight="1">
      <c r="A123" s="1"/>
      <c r="B123" s="21"/>
      <c r="C123" s="1"/>
      <c r="D123" s="1"/>
      <c r="E123" s="1"/>
      <c r="F123" s="1"/>
      <c r="G123" s="1"/>
      <c r="H123" s="1"/>
      <c r="I123" s="76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</row>
    <row r="124" spans="1:26" ht="21" customHeight="1">
      <c r="A124" s="1"/>
      <c r="B124" s="21"/>
      <c r="C124" s="1"/>
      <c r="D124" s="1"/>
      <c r="E124" s="1"/>
      <c r="F124" s="1"/>
      <c r="G124" s="1"/>
      <c r="H124" s="1"/>
      <c r="I124" s="76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</row>
    <row r="125" spans="1:26" ht="21" customHeight="1">
      <c r="A125" s="1"/>
      <c r="B125" s="21"/>
      <c r="C125" s="1"/>
      <c r="D125" s="1"/>
      <c r="E125" s="1"/>
      <c r="F125" s="1"/>
      <c r="G125" s="1"/>
      <c r="H125" s="1"/>
      <c r="I125" s="76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</row>
    <row r="126" spans="1:26" ht="21" customHeight="1">
      <c r="A126" s="1"/>
      <c r="B126" s="21"/>
      <c r="C126" s="1"/>
      <c r="D126" s="1"/>
      <c r="E126" s="1"/>
      <c r="F126" s="1"/>
      <c r="G126" s="1"/>
      <c r="H126" s="1"/>
      <c r="I126" s="76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</row>
    <row r="127" spans="1:26" ht="21" customHeight="1">
      <c r="A127" s="1"/>
      <c r="B127" s="21"/>
      <c r="C127" s="1"/>
      <c r="D127" s="1"/>
      <c r="E127" s="1"/>
      <c r="F127" s="1"/>
      <c r="G127" s="1"/>
      <c r="H127" s="1"/>
      <c r="I127" s="76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</row>
    <row r="128" spans="1:26" ht="21" customHeight="1">
      <c r="A128" s="1"/>
      <c r="B128" s="21"/>
      <c r="C128" s="1"/>
      <c r="D128" s="1"/>
      <c r="E128" s="1"/>
      <c r="F128" s="1"/>
      <c r="G128" s="1"/>
      <c r="H128" s="1"/>
      <c r="I128" s="76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</row>
    <row r="129" spans="1:26" ht="21" customHeight="1">
      <c r="A129" s="1"/>
      <c r="B129" s="21"/>
      <c r="C129" s="1"/>
      <c r="D129" s="1"/>
      <c r="E129" s="1"/>
      <c r="F129" s="1"/>
      <c r="G129" s="1"/>
      <c r="H129" s="1"/>
      <c r="I129" s="76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</row>
    <row r="130" spans="1:26" ht="21" customHeight="1">
      <c r="A130" s="1"/>
      <c r="B130" s="21"/>
      <c r="C130" s="1"/>
      <c r="D130" s="1"/>
      <c r="E130" s="1"/>
      <c r="F130" s="1"/>
      <c r="G130" s="1"/>
      <c r="H130" s="1"/>
      <c r="I130" s="76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</row>
    <row r="131" spans="1:26" ht="21" customHeight="1">
      <c r="A131" s="1"/>
      <c r="B131" s="21"/>
      <c r="C131" s="1"/>
      <c r="D131" s="1"/>
      <c r="E131" s="1"/>
      <c r="F131" s="1"/>
      <c r="G131" s="1"/>
      <c r="H131" s="1"/>
      <c r="I131" s="76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</row>
    <row r="132" spans="1:26" ht="21" customHeight="1">
      <c r="A132" s="1"/>
      <c r="B132" s="21"/>
      <c r="C132" s="1"/>
      <c r="D132" s="1"/>
      <c r="E132" s="1"/>
      <c r="F132" s="1"/>
      <c r="G132" s="1"/>
      <c r="H132" s="1"/>
      <c r="I132" s="76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</row>
    <row r="133" spans="1:26" ht="21" customHeight="1">
      <c r="A133" s="1"/>
      <c r="B133" s="21"/>
      <c r="C133" s="1"/>
      <c r="D133" s="1"/>
      <c r="E133" s="1"/>
      <c r="F133" s="1"/>
      <c r="G133" s="1"/>
      <c r="H133" s="1"/>
      <c r="I133" s="76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</row>
    <row r="134" spans="1:26" ht="21" customHeight="1">
      <c r="A134" s="1"/>
      <c r="B134" s="21"/>
      <c r="C134" s="1"/>
      <c r="D134" s="1"/>
      <c r="E134" s="1"/>
      <c r="F134" s="1"/>
      <c r="G134" s="1"/>
      <c r="H134" s="1"/>
      <c r="I134" s="76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</row>
    <row r="135" spans="1:26" ht="21" customHeight="1">
      <c r="A135" s="1"/>
      <c r="B135" s="21"/>
      <c r="C135" s="1"/>
      <c r="D135" s="1"/>
      <c r="E135" s="1"/>
      <c r="F135" s="1"/>
      <c r="G135" s="1"/>
      <c r="H135" s="1"/>
      <c r="I135" s="76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</row>
    <row r="136" spans="1:26" ht="21" customHeight="1">
      <c r="A136" s="1"/>
      <c r="B136" s="21"/>
      <c r="C136" s="1"/>
      <c r="D136" s="1"/>
      <c r="E136" s="1"/>
      <c r="F136" s="1"/>
      <c r="G136" s="1"/>
      <c r="H136" s="1"/>
      <c r="I136" s="76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</row>
    <row r="137" spans="1:26" ht="21" customHeight="1">
      <c r="A137" s="1"/>
      <c r="B137" s="21"/>
      <c r="C137" s="1"/>
      <c r="D137" s="1"/>
      <c r="E137" s="1"/>
      <c r="F137" s="1"/>
      <c r="G137" s="1"/>
      <c r="H137" s="1"/>
      <c r="I137" s="76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</row>
    <row r="138" spans="1:26" ht="21" customHeight="1">
      <c r="A138" s="1"/>
      <c r="B138" s="21"/>
      <c r="C138" s="1"/>
      <c r="D138" s="1"/>
      <c r="E138" s="1"/>
      <c r="F138" s="1"/>
      <c r="G138" s="1"/>
      <c r="H138" s="1"/>
      <c r="I138" s="76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</row>
    <row r="139" spans="1:26" ht="21" customHeight="1">
      <c r="A139" s="1"/>
      <c r="B139" s="21"/>
      <c r="C139" s="1"/>
      <c r="D139" s="1"/>
      <c r="E139" s="1"/>
      <c r="F139" s="1"/>
      <c r="G139" s="1"/>
      <c r="H139" s="1"/>
      <c r="I139" s="76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</row>
    <row r="140" spans="1:26" ht="21" customHeight="1">
      <c r="A140" s="1"/>
      <c r="B140" s="21"/>
      <c r="C140" s="1"/>
      <c r="D140" s="1"/>
      <c r="E140" s="1"/>
      <c r="F140" s="1"/>
      <c r="G140" s="1"/>
      <c r="H140" s="1"/>
      <c r="I140" s="76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</row>
    <row r="141" spans="1:26" ht="21" customHeight="1">
      <c r="A141" s="1"/>
      <c r="B141" s="21"/>
      <c r="C141" s="1"/>
      <c r="D141" s="1"/>
      <c r="E141" s="1"/>
      <c r="F141" s="1"/>
      <c r="G141" s="1"/>
      <c r="H141" s="1"/>
      <c r="I141" s="76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</row>
    <row r="142" spans="1:26" ht="21" customHeight="1">
      <c r="A142" s="1"/>
      <c r="B142" s="21"/>
      <c r="C142" s="1"/>
      <c r="D142" s="1"/>
      <c r="E142" s="1"/>
      <c r="F142" s="1"/>
      <c r="G142" s="1"/>
      <c r="H142" s="1"/>
      <c r="I142" s="76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</row>
    <row r="143" spans="1:26" ht="21" customHeight="1">
      <c r="A143" s="1"/>
      <c r="B143" s="21"/>
      <c r="C143" s="1"/>
      <c r="D143" s="1"/>
      <c r="E143" s="1"/>
      <c r="F143" s="1"/>
      <c r="G143" s="1"/>
      <c r="H143" s="1"/>
      <c r="I143" s="76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</row>
    <row r="144" spans="1:26" ht="21" customHeight="1">
      <c r="A144" s="1"/>
      <c r="B144" s="21"/>
      <c r="C144" s="1"/>
      <c r="D144" s="1"/>
      <c r="E144" s="1"/>
      <c r="F144" s="1"/>
      <c r="G144" s="1"/>
      <c r="H144" s="1"/>
      <c r="I144" s="76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</row>
    <row r="145" spans="1:26" ht="21" customHeight="1">
      <c r="A145" s="1"/>
      <c r="B145" s="21"/>
      <c r="C145" s="1"/>
      <c r="D145" s="1"/>
      <c r="E145" s="1"/>
      <c r="F145" s="1"/>
      <c r="G145" s="1"/>
      <c r="H145" s="1"/>
      <c r="I145" s="76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</row>
    <row r="146" spans="1:26" ht="21" customHeight="1">
      <c r="A146" s="1"/>
      <c r="B146" s="21"/>
      <c r="C146" s="1"/>
      <c r="D146" s="1"/>
      <c r="E146" s="1"/>
      <c r="F146" s="1"/>
      <c r="G146" s="1"/>
      <c r="H146" s="1"/>
      <c r="I146" s="76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</row>
    <row r="147" spans="1:26" ht="21" customHeight="1">
      <c r="A147" s="1"/>
      <c r="B147" s="21"/>
      <c r="C147" s="1"/>
      <c r="D147" s="1"/>
      <c r="E147" s="1"/>
      <c r="F147" s="1"/>
      <c r="G147" s="1"/>
      <c r="H147" s="1"/>
      <c r="I147" s="76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</row>
    <row r="148" spans="1:26" ht="21" customHeight="1">
      <c r="A148" s="1"/>
      <c r="B148" s="21"/>
      <c r="C148" s="1"/>
      <c r="D148" s="1"/>
      <c r="E148" s="1"/>
      <c r="F148" s="1"/>
      <c r="G148" s="1"/>
      <c r="H148" s="1"/>
      <c r="I148" s="76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</row>
    <row r="149" spans="1:26" ht="21" customHeight="1">
      <c r="A149" s="1"/>
      <c r="B149" s="21"/>
      <c r="C149" s="1"/>
      <c r="D149" s="1"/>
      <c r="E149" s="1"/>
      <c r="F149" s="1"/>
      <c r="G149" s="1"/>
      <c r="H149" s="1"/>
      <c r="I149" s="76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</row>
    <row r="150" spans="1:26" ht="21" customHeight="1">
      <c r="A150" s="1"/>
      <c r="B150" s="21"/>
      <c r="C150" s="1"/>
      <c r="D150" s="1"/>
      <c r="E150" s="1"/>
      <c r="F150" s="1"/>
      <c r="G150" s="1"/>
      <c r="H150" s="1"/>
      <c r="I150" s="76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</row>
    <row r="151" spans="1:26" ht="21" customHeight="1">
      <c r="A151" s="1"/>
      <c r="B151" s="21"/>
      <c r="C151" s="1"/>
      <c r="D151" s="1"/>
      <c r="E151" s="1"/>
      <c r="F151" s="1"/>
      <c r="G151" s="1"/>
      <c r="H151" s="1"/>
      <c r="I151" s="76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</row>
    <row r="152" spans="1:26" ht="21" customHeight="1">
      <c r="A152" s="1"/>
      <c r="B152" s="21"/>
      <c r="C152" s="1"/>
      <c r="D152" s="1"/>
      <c r="E152" s="1"/>
      <c r="F152" s="1"/>
      <c r="G152" s="1"/>
      <c r="H152" s="1"/>
      <c r="I152" s="76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</row>
    <row r="153" spans="1:26" ht="21" customHeight="1">
      <c r="A153" s="1"/>
      <c r="B153" s="21"/>
      <c r="C153" s="1"/>
      <c r="D153" s="1"/>
      <c r="E153" s="1"/>
      <c r="F153" s="1"/>
      <c r="G153" s="1"/>
      <c r="H153" s="1"/>
      <c r="I153" s="76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</row>
    <row r="154" spans="1:26" ht="21" customHeight="1">
      <c r="A154" s="1"/>
      <c r="B154" s="21"/>
      <c r="C154" s="1"/>
      <c r="D154" s="1"/>
      <c r="E154" s="1"/>
      <c r="F154" s="1"/>
      <c r="G154" s="1"/>
      <c r="H154" s="1"/>
      <c r="I154" s="76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</row>
    <row r="155" spans="1:26" ht="21" customHeight="1">
      <c r="A155" s="1"/>
      <c r="B155" s="21"/>
      <c r="C155" s="1"/>
      <c r="D155" s="1"/>
      <c r="E155" s="1"/>
      <c r="F155" s="1"/>
      <c r="G155" s="1"/>
      <c r="H155" s="1"/>
      <c r="I155" s="76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</row>
    <row r="156" spans="1:26" ht="21" customHeight="1">
      <c r="A156" s="1"/>
      <c r="B156" s="21"/>
      <c r="C156" s="1"/>
      <c r="D156" s="1"/>
      <c r="E156" s="1"/>
      <c r="F156" s="1"/>
      <c r="G156" s="1"/>
      <c r="H156" s="1"/>
      <c r="I156" s="76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</row>
    <row r="157" spans="1:26" ht="21" customHeight="1">
      <c r="A157" s="1"/>
      <c r="B157" s="21"/>
      <c r="C157" s="1"/>
      <c r="D157" s="1"/>
      <c r="E157" s="1"/>
      <c r="F157" s="1"/>
      <c r="G157" s="1"/>
      <c r="H157" s="1"/>
      <c r="I157" s="76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</row>
    <row r="158" spans="1:26" ht="21" customHeight="1">
      <c r="A158" s="1"/>
      <c r="B158" s="21"/>
      <c r="C158" s="1"/>
      <c r="D158" s="1"/>
      <c r="E158" s="1"/>
      <c r="F158" s="1"/>
      <c r="G158" s="1"/>
      <c r="H158" s="1"/>
      <c r="I158" s="76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</row>
    <row r="159" spans="1:26" ht="21" customHeight="1">
      <c r="A159" s="1"/>
      <c r="B159" s="21"/>
      <c r="C159" s="1"/>
      <c r="D159" s="1"/>
      <c r="E159" s="1"/>
      <c r="F159" s="1"/>
      <c r="G159" s="1"/>
      <c r="H159" s="1"/>
      <c r="I159" s="76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</row>
    <row r="160" spans="1:26" ht="21" customHeight="1">
      <c r="A160" s="1"/>
      <c r="B160" s="21"/>
      <c r="C160" s="1"/>
      <c r="D160" s="1"/>
      <c r="E160" s="1"/>
      <c r="F160" s="1"/>
      <c r="G160" s="1"/>
      <c r="H160" s="1"/>
      <c r="I160" s="76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</row>
    <row r="161" spans="1:26" ht="21" customHeight="1">
      <c r="A161" s="1"/>
      <c r="B161" s="21"/>
      <c r="C161" s="1"/>
      <c r="D161" s="1"/>
      <c r="E161" s="1"/>
      <c r="F161" s="1"/>
      <c r="G161" s="1"/>
      <c r="H161" s="1"/>
      <c r="I161" s="76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</row>
    <row r="162" spans="1:26" ht="21" customHeight="1">
      <c r="A162" s="1"/>
      <c r="B162" s="21"/>
      <c r="C162" s="1"/>
      <c r="D162" s="1"/>
      <c r="E162" s="1"/>
      <c r="F162" s="1"/>
      <c r="G162" s="1"/>
      <c r="H162" s="1"/>
      <c r="I162" s="76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</row>
    <row r="163" spans="1:26" ht="21" customHeight="1">
      <c r="A163" s="1"/>
      <c r="B163" s="21"/>
      <c r="C163" s="1"/>
      <c r="D163" s="1"/>
      <c r="E163" s="1"/>
      <c r="F163" s="1"/>
      <c r="G163" s="1"/>
      <c r="H163" s="1"/>
      <c r="I163" s="76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</row>
    <row r="164" spans="1:26" ht="21" customHeight="1">
      <c r="A164" s="1"/>
      <c r="B164" s="21"/>
      <c r="C164" s="1"/>
      <c r="D164" s="1"/>
      <c r="E164" s="1"/>
      <c r="F164" s="1"/>
      <c r="G164" s="1"/>
      <c r="H164" s="1"/>
      <c r="I164" s="76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</row>
    <row r="165" spans="1:26" ht="21" customHeight="1">
      <c r="A165" s="1"/>
      <c r="B165" s="21"/>
      <c r="C165" s="1"/>
      <c r="D165" s="1"/>
      <c r="E165" s="1"/>
      <c r="F165" s="1"/>
      <c r="G165" s="1"/>
      <c r="H165" s="1"/>
      <c r="I165" s="76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</row>
    <row r="166" spans="1:26" ht="21" customHeight="1">
      <c r="A166" s="1"/>
      <c r="B166" s="21"/>
      <c r="C166" s="1"/>
      <c r="D166" s="1"/>
      <c r="E166" s="1"/>
      <c r="F166" s="1"/>
      <c r="G166" s="1"/>
      <c r="H166" s="1"/>
      <c r="I166" s="76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</row>
    <row r="167" spans="1:26" ht="21" customHeight="1">
      <c r="A167" s="1"/>
      <c r="B167" s="21"/>
      <c r="C167" s="1"/>
      <c r="D167" s="1"/>
      <c r="E167" s="1"/>
      <c r="F167" s="1"/>
      <c r="G167" s="1"/>
      <c r="H167" s="1"/>
      <c r="I167" s="76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</row>
    <row r="168" spans="1:26" ht="21" customHeight="1">
      <c r="A168" s="1"/>
      <c r="B168" s="21"/>
      <c r="C168" s="1"/>
      <c r="D168" s="1"/>
      <c r="E168" s="1"/>
      <c r="F168" s="1"/>
      <c r="G168" s="1"/>
      <c r="H168" s="1"/>
      <c r="I168" s="76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</row>
    <row r="169" spans="1:26" ht="21" customHeight="1">
      <c r="A169" s="1"/>
      <c r="B169" s="21"/>
      <c r="C169" s="1"/>
      <c r="D169" s="1"/>
      <c r="E169" s="1"/>
      <c r="F169" s="1"/>
      <c r="G169" s="1"/>
      <c r="H169" s="1"/>
      <c r="I169" s="76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</row>
    <row r="170" spans="1:26" ht="21" customHeight="1">
      <c r="A170" s="1"/>
      <c r="B170" s="21"/>
      <c r="C170" s="1"/>
      <c r="D170" s="1"/>
      <c r="E170" s="1"/>
      <c r="F170" s="1"/>
      <c r="G170" s="1"/>
      <c r="H170" s="1"/>
      <c r="I170" s="76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</row>
    <row r="171" spans="1:26" ht="21" customHeight="1">
      <c r="A171" s="1"/>
      <c r="B171" s="21"/>
      <c r="C171" s="1"/>
      <c r="D171" s="1"/>
      <c r="E171" s="1"/>
      <c r="F171" s="1"/>
      <c r="G171" s="1"/>
      <c r="H171" s="1"/>
      <c r="I171" s="76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</row>
    <row r="172" spans="1:26" ht="21" customHeight="1">
      <c r="A172" s="1"/>
      <c r="B172" s="21"/>
      <c r="C172" s="1"/>
      <c r="D172" s="1"/>
      <c r="E172" s="1"/>
      <c r="F172" s="1"/>
      <c r="G172" s="1"/>
      <c r="H172" s="1"/>
      <c r="I172" s="76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</row>
    <row r="173" spans="1:26" ht="21" customHeight="1">
      <c r="A173" s="1"/>
      <c r="B173" s="21"/>
      <c r="C173" s="1"/>
      <c r="D173" s="1"/>
      <c r="E173" s="1"/>
      <c r="F173" s="1"/>
      <c r="G173" s="1"/>
      <c r="H173" s="1"/>
      <c r="I173" s="76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</row>
    <row r="174" spans="1:26" ht="21" customHeight="1">
      <c r="A174" s="1"/>
      <c r="B174" s="21"/>
      <c r="C174" s="1"/>
      <c r="D174" s="1"/>
      <c r="E174" s="1"/>
      <c r="F174" s="1"/>
      <c r="G174" s="1"/>
      <c r="H174" s="1"/>
      <c r="I174" s="76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</row>
    <row r="175" spans="1:26" ht="21" customHeight="1">
      <c r="A175" s="1"/>
      <c r="B175" s="21"/>
      <c r="C175" s="1"/>
      <c r="D175" s="1"/>
      <c r="E175" s="1"/>
      <c r="F175" s="1"/>
      <c r="G175" s="1"/>
      <c r="H175" s="1"/>
      <c r="I175" s="76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</row>
    <row r="176" spans="1:26" ht="21" customHeight="1">
      <c r="A176" s="1"/>
      <c r="B176" s="21"/>
      <c r="C176" s="1"/>
      <c r="D176" s="1"/>
      <c r="E176" s="1"/>
      <c r="F176" s="1"/>
      <c r="G176" s="1"/>
      <c r="H176" s="1"/>
      <c r="I176" s="76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</row>
    <row r="177" spans="1:26" ht="21" customHeight="1">
      <c r="A177" s="1"/>
      <c r="B177" s="21"/>
      <c r="C177" s="1"/>
      <c r="D177" s="1"/>
      <c r="E177" s="1"/>
      <c r="F177" s="1"/>
      <c r="G177" s="1"/>
      <c r="H177" s="1"/>
      <c r="I177" s="76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</row>
    <row r="178" spans="1:26" ht="21" customHeight="1">
      <c r="A178" s="1"/>
      <c r="B178" s="21"/>
      <c r="C178" s="1"/>
      <c r="D178" s="1"/>
      <c r="E178" s="1"/>
      <c r="F178" s="1"/>
      <c r="G178" s="1"/>
      <c r="H178" s="1"/>
      <c r="I178" s="76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</row>
    <row r="179" spans="1:26" ht="21" customHeight="1">
      <c r="A179" s="1"/>
      <c r="B179" s="21"/>
      <c r="C179" s="1"/>
      <c r="D179" s="1"/>
      <c r="E179" s="1"/>
      <c r="F179" s="1"/>
      <c r="G179" s="1"/>
      <c r="H179" s="1"/>
      <c r="I179" s="76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</row>
    <row r="180" spans="1:26" ht="21" customHeight="1">
      <c r="A180" s="1"/>
      <c r="B180" s="21"/>
      <c r="C180" s="1"/>
      <c r="D180" s="1"/>
      <c r="E180" s="1"/>
      <c r="F180" s="1"/>
      <c r="G180" s="1"/>
      <c r="H180" s="1"/>
      <c r="I180" s="76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</row>
    <row r="181" spans="1:26" ht="21" customHeight="1">
      <c r="A181" s="1"/>
      <c r="B181" s="21"/>
      <c r="C181" s="1"/>
      <c r="D181" s="1"/>
      <c r="E181" s="1"/>
      <c r="F181" s="1"/>
      <c r="G181" s="1"/>
      <c r="H181" s="1"/>
      <c r="I181" s="76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</row>
    <row r="182" spans="1:26" ht="21" customHeight="1">
      <c r="A182" s="1"/>
      <c r="B182" s="21"/>
      <c r="C182" s="1"/>
      <c r="D182" s="1"/>
      <c r="E182" s="1"/>
      <c r="F182" s="1"/>
      <c r="G182" s="1"/>
      <c r="H182" s="1"/>
      <c r="I182" s="76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</row>
    <row r="183" spans="1:26" ht="21" customHeight="1">
      <c r="A183" s="1"/>
      <c r="B183" s="21"/>
      <c r="C183" s="1"/>
      <c r="D183" s="1"/>
      <c r="E183" s="1"/>
      <c r="F183" s="1"/>
      <c r="G183" s="1"/>
      <c r="H183" s="1"/>
      <c r="I183" s="76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</row>
    <row r="184" spans="1:26" ht="21" customHeight="1">
      <c r="A184" s="1"/>
      <c r="B184" s="21"/>
      <c r="C184" s="1"/>
      <c r="D184" s="1"/>
      <c r="E184" s="1"/>
      <c r="F184" s="1"/>
      <c r="G184" s="1"/>
      <c r="H184" s="1"/>
      <c r="I184" s="76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</row>
    <row r="185" spans="1:26" ht="21" customHeight="1">
      <c r="A185" s="1"/>
      <c r="B185" s="21"/>
      <c r="C185" s="1"/>
      <c r="D185" s="1"/>
      <c r="E185" s="1"/>
      <c r="F185" s="1"/>
      <c r="G185" s="1"/>
      <c r="H185" s="1"/>
      <c r="I185" s="76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</row>
    <row r="186" spans="1:26" ht="21" customHeight="1">
      <c r="A186" s="1"/>
      <c r="B186" s="21"/>
      <c r="C186" s="1"/>
      <c r="D186" s="1"/>
      <c r="E186" s="1"/>
      <c r="F186" s="1"/>
      <c r="G186" s="1"/>
      <c r="H186" s="1"/>
      <c r="I186" s="76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</row>
    <row r="187" spans="1:26" ht="21" customHeight="1">
      <c r="A187" s="1"/>
      <c r="B187" s="21"/>
      <c r="C187" s="1"/>
      <c r="D187" s="1"/>
      <c r="E187" s="1"/>
      <c r="F187" s="1"/>
      <c r="G187" s="1"/>
      <c r="H187" s="1"/>
      <c r="I187" s="76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</row>
    <row r="188" spans="1:26" ht="21" customHeight="1">
      <c r="A188" s="1"/>
      <c r="B188" s="21"/>
      <c r="C188" s="1"/>
      <c r="D188" s="1"/>
      <c r="E188" s="1"/>
      <c r="F188" s="1"/>
      <c r="G188" s="1"/>
      <c r="H188" s="1"/>
      <c r="I188" s="76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</row>
    <row r="189" spans="1:26" ht="21" customHeight="1">
      <c r="A189" s="1"/>
      <c r="B189" s="21"/>
      <c r="C189" s="1"/>
      <c r="D189" s="1"/>
      <c r="E189" s="1"/>
      <c r="F189" s="1"/>
      <c r="G189" s="1"/>
      <c r="H189" s="1"/>
      <c r="I189" s="76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</row>
    <row r="190" spans="1:26" ht="21" customHeight="1">
      <c r="A190" s="1"/>
      <c r="B190" s="21"/>
      <c r="C190" s="1"/>
      <c r="D190" s="1"/>
      <c r="E190" s="1"/>
      <c r="F190" s="1"/>
      <c r="G190" s="1"/>
      <c r="H190" s="1"/>
      <c r="I190" s="76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</row>
    <row r="191" spans="1:26" ht="21" customHeight="1">
      <c r="A191" s="1"/>
      <c r="B191" s="21"/>
      <c r="C191" s="1"/>
      <c r="D191" s="1"/>
      <c r="E191" s="1"/>
      <c r="F191" s="1"/>
      <c r="G191" s="1"/>
      <c r="H191" s="1"/>
      <c r="I191" s="76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</row>
    <row r="192" spans="1:26" ht="21" customHeight="1">
      <c r="A192" s="1"/>
      <c r="B192" s="21"/>
      <c r="C192" s="1"/>
      <c r="D192" s="1"/>
      <c r="E192" s="1"/>
      <c r="F192" s="1"/>
      <c r="G192" s="1"/>
      <c r="H192" s="1"/>
      <c r="I192" s="76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</row>
    <row r="193" spans="1:26" ht="21" customHeight="1">
      <c r="A193" s="1"/>
      <c r="B193" s="21"/>
      <c r="C193" s="1"/>
      <c r="D193" s="1"/>
      <c r="E193" s="1"/>
      <c r="F193" s="1"/>
      <c r="G193" s="1"/>
      <c r="H193" s="1"/>
      <c r="I193" s="76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</row>
    <row r="194" spans="1:26" ht="21" customHeight="1">
      <c r="A194" s="1"/>
      <c r="B194" s="21"/>
      <c r="C194" s="1"/>
      <c r="D194" s="1"/>
      <c r="E194" s="1"/>
      <c r="F194" s="1"/>
      <c r="G194" s="1"/>
      <c r="H194" s="1"/>
      <c r="I194" s="76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</row>
    <row r="195" spans="1:26" ht="21" customHeight="1">
      <c r="A195" s="1"/>
      <c r="B195" s="21"/>
      <c r="C195" s="1"/>
      <c r="D195" s="1"/>
      <c r="E195" s="1"/>
      <c r="F195" s="1"/>
      <c r="G195" s="1"/>
      <c r="H195" s="1"/>
      <c r="I195" s="76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</row>
    <row r="196" spans="1:26" ht="21" customHeight="1">
      <c r="A196" s="1"/>
      <c r="B196" s="21"/>
      <c r="C196" s="1"/>
      <c r="D196" s="1"/>
      <c r="E196" s="1"/>
      <c r="F196" s="1"/>
      <c r="G196" s="1"/>
      <c r="H196" s="1"/>
      <c r="I196" s="76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</row>
    <row r="197" spans="1:26" ht="21" customHeight="1">
      <c r="A197" s="1"/>
      <c r="B197" s="21"/>
      <c r="C197" s="1"/>
      <c r="D197" s="1"/>
      <c r="E197" s="1"/>
      <c r="F197" s="1"/>
      <c r="G197" s="1"/>
      <c r="H197" s="1"/>
      <c r="I197" s="76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</row>
    <row r="198" spans="1:26" ht="21" customHeight="1">
      <c r="A198" s="1"/>
      <c r="B198" s="21"/>
      <c r="C198" s="1"/>
      <c r="D198" s="1"/>
      <c r="E198" s="1"/>
      <c r="F198" s="1"/>
      <c r="G198" s="1"/>
      <c r="H198" s="1"/>
      <c r="I198" s="76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</row>
    <row r="199" spans="1:26" ht="21" customHeight="1">
      <c r="A199" s="1"/>
      <c r="B199" s="21"/>
      <c r="C199" s="1"/>
      <c r="D199" s="1"/>
      <c r="E199" s="1"/>
      <c r="F199" s="1"/>
      <c r="G199" s="1"/>
      <c r="H199" s="1"/>
      <c r="I199" s="76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</row>
    <row r="200" spans="1:26" ht="21" customHeight="1">
      <c r="A200" s="1"/>
      <c r="B200" s="21"/>
      <c r="C200" s="1"/>
      <c r="D200" s="1"/>
      <c r="E200" s="1"/>
      <c r="F200" s="1"/>
      <c r="G200" s="1"/>
      <c r="H200" s="1"/>
      <c r="I200" s="76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</row>
    <row r="201" spans="1:26" ht="21" customHeight="1">
      <c r="A201" s="1"/>
      <c r="B201" s="21"/>
      <c r="C201" s="1"/>
      <c r="D201" s="1"/>
      <c r="E201" s="1"/>
      <c r="F201" s="1"/>
      <c r="G201" s="1"/>
      <c r="H201" s="1"/>
      <c r="I201" s="76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</row>
    <row r="202" spans="1:26" ht="21" customHeight="1">
      <c r="A202" s="1"/>
      <c r="B202" s="21"/>
      <c r="C202" s="1"/>
      <c r="D202" s="1"/>
      <c r="E202" s="1"/>
      <c r="F202" s="1"/>
      <c r="G202" s="1"/>
      <c r="H202" s="1"/>
      <c r="I202" s="76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</row>
    <row r="203" spans="1:26" ht="21" customHeight="1">
      <c r="A203" s="1"/>
      <c r="B203" s="21"/>
      <c r="C203" s="1"/>
      <c r="D203" s="1"/>
      <c r="E203" s="1"/>
      <c r="F203" s="1"/>
      <c r="G203" s="1"/>
      <c r="H203" s="1"/>
      <c r="I203" s="76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</row>
    <row r="204" spans="1:26" ht="21" customHeight="1">
      <c r="A204" s="1"/>
      <c r="B204" s="21"/>
      <c r="C204" s="1"/>
      <c r="D204" s="1"/>
      <c r="E204" s="1"/>
      <c r="F204" s="1"/>
      <c r="G204" s="1"/>
      <c r="H204" s="1"/>
      <c r="I204" s="76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</row>
    <row r="205" spans="1:26" ht="21" customHeight="1">
      <c r="A205" s="1"/>
      <c r="B205" s="21"/>
      <c r="C205" s="1"/>
      <c r="D205" s="1"/>
      <c r="E205" s="1"/>
      <c r="F205" s="1"/>
      <c r="G205" s="1"/>
      <c r="H205" s="1"/>
      <c r="I205" s="76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</row>
    <row r="206" spans="1:26" ht="21" customHeight="1">
      <c r="A206" s="1"/>
      <c r="B206" s="21"/>
      <c r="C206" s="1"/>
      <c r="D206" s="1"/>
      <c r="E206" s="1"/>
      <c r="F206" s="1"/>
      <c r="G206" s="1"/>
      <c r="H206" s="1"/>
      <c r="I206" s="76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</row>
    <row r="207" spans="1:26" ht="21" customHeight="1">
      <c r="A207" s="1"/>
      <c r="B207" s="21"/>
      <c r="C207" s="1"/>
      <c r="D207" s="1"/>
      <c r="E207" s="1"/>
      <c r="F207" s="1"/>
      <c r="G207" s="1"/>
      <c r="H207" s="1"/>
      <c r="I207" s="76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</row>
    <row r="208" spans="1:26" ht="21" customHeight="1">
      <c r="A208" s="1"/>
      <c r="B208" s="21"/>
      <c r="C208" s="1"/>
      <c r="D208" s="1"/>
      <c r="E208" s="1"/>
      <c r="F208" s="1"/>
      <c r="G208" s="1"/>
      <c r="H208" s="1"/>
      <c r="I208" s="76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</row>
    <row r="209" spans="1:26" ht="21" customHeight="1">
      <c r="A209" s="1"/>
      <c r="B209" s="21"/>
      <c r="C209" s="1"/>
      <c r="D209" s="1"/>
      <c r="E209" s="1"/>
      <c r="F209" s="1"/>
      <c r="G209" s="1"/>
      <c r="H209" s="1"/>
      <c r="I209" s="76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</row>
    <row r="210" spans="1:26" ht="21" customHeight="1">
      <c r="A210" s="1"/>
      <c r="B210" s="21"/>
      <c r="C210" s="1"/>
      <c r="D210" s="1"/>
      <c r="E210" s="1"/>
      <c r="F210" s="1"/>
      <c r="G210" s="1"/>
      <c r="H210" s="1"/>
      <c r="I210" s="76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</row>
    <row r="211" spans="1:26" ht="21" customHeight="1">
      <c r="A211" s="1"/>
      <c r="B211" s="21"/>
      <c r="C211" s="1"/>
      <c r="D211" s="1"/>
      <c r="E211" s="1"/>
      <c r="F211" s="1"/>
      <c r="G211" s="1"/>
      <c r="H211" s="1"/>
      <c r="I211" s="76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</row>
    <row r="212" spans="1:26" ht="21" customHeight="1">
      <c r="A212" s="1"/>
      <c r="B212" s="21"/>
      <c r="C212" s="1"/>
      <c r="D212" s="1"/>
      <c r="E212" s="1"/>
      <c r="F212" s="1"/>
      <c r="G212" s="1"/>
      <c r="H212" s="1"/>
      <c r="I212" s="76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</row>
    <row r="213" spans="1:26" ht="21" customHeight="1">
      <c r="A213" s="1"/>
      <c r="B213" s="21"/>
      <c r="C213" s="1"/>
      <c r="D213" s="1"/>
      <c r="E213" s="1"/>
      <c r="F213" s="1"/>
      <c r="G213" s="1"/>
      <c r="H213" s="1"/>
      <c r="I213" s="76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</row>
    <row r="214" spans="1:26" ht="21" customHeight="1">
      <c r="A214" s="1"/>
      <c r="B214" s="21"/>
      <c r="C214" s="1"/>
      <c r="D214" s="1"/>
      <c r="E214" s="1"/>
      <c r="F214" s="1"/>
      <c r="G214" s="1"/>
      <c r="H214" s="1"/>
      <c r="I214" s="76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</row>
    <row r="215" spans="1:26" ht="21" customHeight="1">
      <c r="A215" s="1"/>
      <c r="B215" s="21"/>
      <c r="C215" s="1"/>
      <c r="D215" s="1"/>
      <c r="E215" s="1"/>
      <c r="F215" s="1"/>
      <c r="G215" s="1"/>
      <c r="H215" s="1"/>
      <c r="I215" s="76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</row>
    <row r="216" spans="1:26" ht="21" customHeight="1">
      <c r="A216" s="1"/>
      <c r="B216" s="21"/>
      <c r="C216" s="1"/>
      <c r="D216" s="1"/>
      <c r="E216" s="1"/>
      <c r="F216" s="1"/>
      <c r="G216" s="1"/>
      <c r="H216" s="1"/>
      <c r="I216" s="76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</row>
    <row r="217" spans="1:26" ht="21" customHeight="1">
      <c r="A217" s="1"/>
      <c r="B217" s="21"/>
      <c r="C217" s="1"/>
      <c r="D217" s="1"/>
      <c r="E217" s="1"/>
      <c r="F217" s="1"/>
      <c r="G217" s="1"/>
      <c r="H217" s="1"/>
      <c r="I217" s="76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</row>
    <row r="218" spans="1:26" ht="21" customHeight="1">
      <c r="A218" s="1"/>
      <c r="B218" s="21"/>
      <c r="C218" s="1"/>
      <c r="D218" s="1"/>
      <c r="E218" s="1"/>
      <c r="F218" s="1"/>
      <c r="G218" s="1"/>
      <c r="H218" s="1"/>
      <c r="I218" s="76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</row>
    <row r="219" spans="1:26" ht="21" customHeight="1">
      <c r="A219" s="1"/>
      <c r="B219" s="21"/>
      <c r="C219" s="1"/>
      <c r="D219" s="1"/>
      <c r="E219" s="1"/>
      <c r="F219" s="1"/>
      <c r="G219" s="1"/>
      <c r="H219" s="1"/>
      <c r="I219" s="76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</row>
    <row r="220" spans="1:26" ht="21" customHeight="1">
      <c r="A220" s="1"/>
      <c r="B220" s="21"/>
      <c r="C220" s="1"/>
      <c r="D220" s="1"/>
      <c r="E220" s="1"/>
      <c r="F220" s="1"/>
      <c r="G220" s="1"/>
      <c r="H220" s="1"/>
      <c r="I220" s="76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</row>
    <row r="221" spans="1:26" ht="21" customHeight="1">
      <c r="A221" s="1"/>
      <c r="B221" s="21"/>
      <c r="C221" s="1"/>
      <c r="D221" s="1"/>
      <c r="E221" s="1"/>
      <c r="F221" s="1"/>
      <c r="G221" s="1"/>
      <c r="H221" s="1"/>
      <c r="I221" s="76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</row>
    <row r="222" spans="1:26" ht="21" customHeight="1">
      <c r="A222" s="1"/>
      <c r="B222" s="21"/>
      <c r="C222" s="1"/>
      <c r="D222" s="1"/>
      <c r="E222" s="1"/>
      <c r="F222" s="1"/>
      <c r="G222" s="1"/>
      <c r="H222" s="1"/>
      <c r="I222" s="76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</row>
    <row r="223" spans="1:26" ht="21" customHeight="1">
      <c r="A223" s="1"/>
      <c r="B223" s="21"/>
      <c r="C223" s="1"/>
      <c r="D223" s="1"/>
      <c r="E223" s="1"/>
      <c r="F223" s="1"/>
      <c r="G223" s="1"/>
      <c r="H223" s="1"/>
      <c r="I223" s="76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</row>
    <row r="224" spans="1:26" ht="21" customHeight="1">
      <c r="A224" s="1"/>
      <c r="B224" s="21"/>
      <c r="C224" s="1"/>
      <c r="D224" s="1"/>
      <c r="E224" s="1"/>
      <c r="F224" s="1"/>
      <c r="G224" s="1"/>
      <c r="H224" s="1"/>
      <c r="I224" s="76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</row>
    <row r="225" spans="1:26" ht="21" customHeight="1">
      <c r="A225" s="1"/>
      <c r="B225" s="21"/>
      <c r="C225" s="1"/>
      <c r="D225" s="1"/>
      <c r="E225" s="1"/>
      <c r="F225" s="1"/>
      <c r="G225" s="1"/>
      <c r="H225" s="1"/>
      <c r="I225" s="76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</row>
    <row r="226" spans="1:26" ht="21" customHeight="1">
      <c r="A226" s="1"/>
      <c r="B226" s="21"/>
      <c r="C226" s="1"/>
      <c r="D226" s="1"/>
      <c r="E226" s="1"/>
      <c r="F226" s="1"/>
      <c r="G226" s="1"/>
      <c r="H226" s="1"/>
      <c r="I226" s="76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</row>
    <row r="227" spans="1:26" ht="21" customHeight="1">
      <c r="A227" s="1"/>
      <c r="B227" s="21"/>
      <c r="C227" s="1"/>
      <c r="D227" s="1"/>
      <c r="E227" s="1"/>
      <c r="F227" s="1"/>
      <c r="G227" s="1"/>
      <c r="H227" s="1"/>
      <c r="I227" s="76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</row>
    <row r="228" spans="1:26" ht="21" customHeight="1">
      <c r="A228" s="1"/>
      <c r="B228" s="21"/>
      <c r="C228" s="1"/>
      <c r="D228" s="1"/>
      <c r="E228" s="1"/>
      <c r="F228" s="1"/>
      <c r="G228" s="1"/>
      <c r="H228" s="1"/>
      <c r="I228" s="76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</row>
    <row r="229" spans="1:26" ht="21" customHeight="1">
      <c r="A229" s="1"/>
      <c r="B229" s="21"/>
      <c r="C229" s="1"/>
      <c r="D229" s="1"/>
      <c r="E229" s="1"/>
      <c r="F229" s="1"/>
      <c r="G229" s="1"/>
      <c r="H229" s="1"/>
      <c r="I229" s="76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</row>
    <row r="230" spans="1:26" ht="21" customHeight="1">
      <c r="A230" s="1"/>
      <c r="B230" s="21"/>
      <c r="C230" s="1"/>
      <c r="D230" s="1"/>
      <c r="E230" s="1"/>
      <c r="F230" s="1"/>
      <c r="G230" s="1"/>
      <c r="H230" s="1"/>
      <c r="I230" s="76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</row>
    <row r="231" spans="1:26" ht="21" customHeight="1">
      <c r="A231" s="1"/>
      <c r="B231" s="21"/>
      <c r="C231" s="1"/>
      <c r="D231" s="1"/>
      <c r="E231" s="1"/>
      <c r="F231" s="1"/>
      <c r="G231" s="1"/>
      <c r="H231" s="1"/>
      <c r="I231" s="76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</row>
    <row r="232" spans="1:26" ht="21" customHeight="1">
      <c r="A232" s="1"/>
      <c r="B232" s="21"/>
      <c r="C232" s="1"/>
      <c r="D232" s="1"/>
      <c r="E232" s="1"/>
      <c r="F232" s="1"/>
      <c r="G232" s="1"/>
      <c r="H232" s="1"/>
      <c r="I232" s="76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</row>
    <row r="233" spans="1:26" ht="21" customHeight="1">
      <c r="A233" s="1"/>
      <c r="B233" s="21"/>
      <c r="C233" s="1"/>
      <c r="D233" s="1"/>
      <c r="E233" s="1"/>
      <c r="F233" s="1"/>
      <c r="G233" s="1"/>
      <c r="H233" s="1"/>
      <c r="I233" s="76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</row>
    <row r="234" spans="1:26" ht="21" customHeight="1">
      <c r="A234" s="1"/>
      <c r="B234" s="21"/>
      <c r="C234" s="1"/>
      <c r="D234" s="1"/>
      <c r="E234" s="1"/>
      <c r="F234" s="1"/>
      <c r="G234" s="1"/>
      <c r="H234" s="1"/>
      <c r="I234" s="76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</row>
    <row r="235" spans="1:26" ht="21" customHeight="1">
      <c r="A235" s="1"/>
      <c r="B235" s="21"/>
      <c r="C235" s="1"/>
      <c r="D235" s="1"/>
      <c r="E235" s="1"/>
      <c r="F235" s="1"/>
      <c r="G235" s="1"/>
      <c r="H235" s="1"/>
      <c r="I235" s="76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</row>
    <row r="236" spans="1:26" ht="21" customHeight="1">
      <c r="A236" s="1"/>
      <c r="B236" s="21"/>
      <c r="C236" s="1"/>
      <c r="D236" s="1"/>
      <c r="E236" s="1"/>
      <c r="F236" s="1"/>
      <c r="G236" s="1"/>
      <c r="H236" s="1"/>
      <c r="I236" s="76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</row>
    <row r="237" spans="1:26" ht="21" customHeight="1">
      <c r="A237" s="1"/>
      <c r="B237" s="21"/>
      <c r="C237" s="1"/>
      <c r="D237" s="1"/>
      <c r="E237" s="1"/>
      <c r="F237" s="1"/>
      <c r="G237" s="1"/>
      <c r="H237" s="1"/>
      <c r="I237" s="76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</row>
    <row r="238" spans="1:26" ht="21" customHeight="1">
      <c r="A238" s="1"/>
      <c r="B238" s="21"/>
      <c r="C238" s="1"/>
      <c r="D238" s="1"/>
      <c r="E238" s="1"/>
      <c r="F238" s="1"/>
      <c r="G238" s="1"/>
      <c r="H238" s="1"/>
      <c r="I238" s="76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</row>
    <row r="239" spans="1:26" ht="21" customHeight="1">
      <c r="A239" s="1"/>
      <c r="B239" s="21"/>
      <c r="C239" s="1"/>
      <c r="D239" s="1"/>
      <c r="E239" s="1"/>
      <c r="F239" s="1"/>
      <c r="G239" s="1"/>
      <c r="H239" s="1"/>
      <c r="I239" s="76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</row>
    <row r="240" spans="1:26" ht="21" customHeight="1">
      <c r="A240" s="1"/>
      <c r="B240" s="21"/>
      <c r="C240" s="1"/>
      <c r="D240" s="1"/>
      <c r="E240" s="1"/>
      <c r="F240" s="1"/>
      <c r="G240" s="1"/>
      <c r="H240" s="1"/>
      <c r="I240" s="76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</row>
    <row r="241" spans="1:26" ht="21" customHeight="1">
      <c r="A241" s="1"/>
      <c r="B241" s="21"/>
      <c r="C241" s="1"/>
      <c r="D241" s="1"/>
      <c r="E241" s="1"/>
      <c r="F241" s="1"/>
      <c r="G241" s="1"/>
      <c r="H241" s="1"/>
      <c r="I241" s="76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</row>
    <row r="242" spans="1:26" ht="21" customHeight="1">
      <c r="A242" s="1"/>
      <c r="B242" s="21"/>
      <c r="C242" s="1"/>
      <c r="D242" s="1"/>
      <c r="E242" s="1"/>
      <c r="F242" s="1"/>
      <c r="G242" s="1"/>
      <c r="H242" s="1"/>
      <c r="I242" s="76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</row>
    <row r="243" spans="1:26" ht="21" customHeight="1">
      <c r="A243" s="1"/>
      <c r="B243" s="21"/>
      <c r="C243" s="1"/>
      <c r="D243" s="1"/>
      <c r="E243" s="1"/>
      <c r="F243" s="1"/>
      <c r="G243" s="1"/>
      <c r="H243" s="1"/>
      <c r="I243" s="76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</row>
    <row r="244" spans="1:26" ht="21" customHeight="1">
      <c r="A244" s="1"/>
      <c r="B244" s="21"/>
      <c r="C244" s="1"/>
      <c r="D244" s="1"/>
      <c r="E244" s="1"/>
      <c r="F244" s="1"/>
      <c r="G244" s="1"/>
      <c r="H244" s="1"/>
      <c r="I244" s="76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</row>
    <row r="245" spans="1:26" ht="21" customHeight="1">
      <c r="A245" s="1"/>
      <c r="B245" s="21"/>
      <c r="C245" s="1"/>
      <c r="D245" s="1"/>
      <c r="E245" s="1"/>
      <c r="F245" s="1"/>
      <c r="G245" s="1"/>
      <c r="H245" s="1"/>
      <c r="I245" s="76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</row>
    <row r="246" spans="1:26" ht="21" customHeight="1">
      <c r="A246" s="1"/>
      <c r="B246" s="21"/>
      <c r="C246" s="1"/>
      <c r="D246" s="1"/>
      <c r="E246" s="1"/>
      <c r="F246" s="1"/>
      <c r="G246" s="1"/>
      <c r="H246" s="1"/>
      <c r="I246" s="76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</row>
    <row r="247" spans="1:26" ht="21" customHeight="1">
      <c r="A247" s="1"/>
      <c r="B247" s="21"/>
      <c r="C247" s="1"/>
      <c r="D247" s="1"/>
      <c r="E247" s="1"/>
      <c r="F247" s="1"/>
      <c r="G247" s="1"/>
      <c r="H247" s="1"/>
      <c r="I247" s="76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</row>
    <row r="248" spans="1:26" ht="21" customHeight="1">
      <c r="A248" s="1"/>
      <c r="B248" s="21"/>
      <c r="C248" s="1"/>
      <c r="D248" s="1"/>
      <c r="E248" s="1"/>
      <c r="F248" s="1"/>
      <c r="G248" s="1"/>
      <c r="H248" s="1"/>
      <c r="I248" s="76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</row>
    <row r="249" spans="1:26" ht="21" customHeight="1">
      <c r="A249" s="1"/>
      <c r="B249" s="21"/>
      <c r="C249" s="1"/>
      <c r="D249" s="1"/>
      <c r="E249" s="1"/>
      <c r="F249" s="1"/>
      <c r="G249" s="1"/>
      <c r="H249" s="1"/>
      <c r="I249" s="76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</row>
    <row r="250" spans="1:26" ht="21" customHeight="1">
      <c r="A250" s="1"/>
      <c r="B250" s="21"/>
      <c r="C250" s="1"/>
      <c r="D250" s="1"/>
      <c r="E250" s="1"/>
      <c r="F250" s="1"/>
      <c r="G250" s="1"/>
      <c r="H250" s="1"/>
      <c r="I250" s="76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</row>
    <row r="251" spans="1:26" ht="21" customHeight="1">
      <c r="A251" s="1"/>
      <c r="B251" s="21"/>
      <c r="C251" s="1"/>
      <c r="D251" s="1"/>
      <c r="E251" s="1"/>
      <c r="F251" s="1"/>
      <c r="G251" s="1"/>
      <c r="H251" s="1"/>
      <c r="I251" s="76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</row>
    <row r="252" spans="1:26" ht="21" customHeight="1">
      <c r="A252" s="1"/>
      <c r="B252" s="21"/>
      <c r="C252" s="1"/>
      <c r="D252" s="1"/>
      <c r="E252" s="1"/>
      <c r="F252" s="1"/>
      <c r="G252" s="1"/>
      <c r="H252" s="1"/>
      <c r="I252" s="76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</row>
    <row r="253" spans="1:26" ht="21" customHeight="1">
      <c r="A253" s="1"/>
      <c r="B253" s="21"/>
      <c r="C253" s="1"/>
      <c r="D253" s="1"/>
      <c r="E253" s="1"/>
      <c r="F253" s="1"/>
      <c r="G253" s="1"/>
      <c r="H253" s="1"/>
      <c r="I253" s="76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</row>
    <row r="254" spans="1:26" ht="21" customHeight="1">
      <c r="A254" s="1"/>
      <c r="B254" s="21"/>
      <c r="C254" s="1"/>
      <c r="D254" s="1"/>
      <c r="E254" s="1"/>
      <c r="F254" s="1"/>
      <c r="G254" s="1"/>
      <c r="H254" s="1"/>
      <c r="I254" s="76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</row>
    <row r="255" spans="1:26" ht="21" customHeight="1">
      <c r="A255" s="1"/>
      <c r="B255" s="21"/>
      <c r="C255" s="1"/>
      <c r="D255" s="1"/>
      <c r="E255" s="1"/>
      <c r="F255" s="1"/>
      <c r="G255" s="1"/>
      <c r="H255" s="1"/>
      <c r="I255" s="76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</row>
    <row r="256" spans="1:26" ht="21" customHeight="1">
      <c r="A256" s="1"/>
      <c r="B256" s="21"/>
      <c r="C256" s="1"/>
      <c r="D256" s="1"/>
      <c r="E256" s="1"/>
      <c r="F256" s="1"/>
      <c r="G256" s="1"/>
      <c r="H256" s="1"/>
      <c r="I256" s="76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</row>
    <row r="257" spans="1:26" ht="21" customHeight="1">
      <c r="A257" s="1"/>
      <c r="B257" s="21"/>
      <c r="C257" s="1"/>
      <c r="D257" s="1"/>
      <c r="E257" s="1"/>
      <c r="F257" s="1"/>
      <c r="G257" s="1"/>
      <c r="H257" s="1"/>
      <c r="I257" s="76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</row>
    <row r="258" spans="1:26" ht="21" customHeight="1">
      <c r="A258" s="1"/>
      <c r="B258" s="21"/>
      <c r="C258" s="1"/>
      <c r="D258" s="1"/>
      <c r="E258" s="1"/>
      <c r="F258" s="1"/>
      <c r="G258" s="1"/>
      <c r="H258" s="1"/>
      <c r="I258" s="76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</row>
    <row r="259" spans="1:26" ht="21" customHeight="1">
      <c r="A259" s="1"/>
      <c r="B259" s="21"/>
      <c r="C259" s="1"/>
      <c r="D259" s="1"/>
      <c r="E259" s="1"/>
      <c r="F259" s="1"/>
      <c r="G259" s="1"/>
      <c r="H259" s="1"/>
      <c r="I259" s="76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</row>
    <row r="260" spans="1:26" ht="21" customHeight="1">
      <c r="A260" s="1"/>
      <c r="B260" s="21"/>
      <c r="C260" s="1"/>
      <c r="D260" s="1"/>
      <c r="E260" s="1"/>
      <c r="F260" s="1"/>
      <c r="G260" s="1"/>
      <c r="H260" s="1"/>
      <c r="I260" s="76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</row>
    <row r="261" spans="1:26" ht="21" customHeight="1">
      <c r="A261" s="1"/>
      <c r="B261" s="21"/>
      <c r="C261" s="1"/>
      <c r="D261" s="1"/>
      <c r="E261" s="1"/>
      <c r="F261" s="1"/>
      <c r="G261" s="1"/>
      <c r="H261" s="1"/>
      <c r="I261" s="76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</row>
    <row r="262" spans="1:26" ht="21" customHeight="1">
      <c r="A262" s="1"/>
      <c r="B262" s="21"/>
      <c r="C262" s="1"/>
      <c r="D262" s="1"/>
      <c r="E262" s="1"/>
      <c r="F262" s="1"/>
      <c r="G262" s="1"/>
      <c r="H262" s="1"/>
      <c r="I262" s="76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</row>
    <row r="263" spans="1:26" ht="21" customHeight="1">
      <c r="A263" s="1"/>
      <c r="B263" s="21"/>
      <c r="C263" s="1"/>
      <c r="D263" s="1"/>
      <c r="E263" s="1"/>
      <c r="F263" s="1"/>
      <c r="G263" s="1"/>
      <c r="H263" s="1"/>
      <c r="I263" s="76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</row>
    <row r="264" spans="1:26" ht="21" customHeight="1">
      <c r="A264" s="1"/>
      <c r="B264" s="21"/>
      <c r="C264" s="1"/>
      <c r="D264" s="1"/>
      <c r="E264" s="1"/>
      <c r="F264" s="1"/>
      <c r="G264" s="1"/>
      <c r="H264" s="1"/>
      <c r="I264" s="76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</row>
    <row r="265" spans="1:26" ht="21" customHeight="1">
      <c r="A265" s="1"/>
      <c r="B265" s="21"/>
      <c r="C265" s="1"/>
      <c r="D265" s="1"/>
      <c r="E265" s="1"/>
      <c r="F265" s="1"/>
      <c r="G265" s="1"/>
      <c r="H265" s="1"/>
      <c r="I265" s="76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</row>
    <row r="266" spans="1:26" ht="21" customHeight="1">
      <c r="A266" s="1"/>
      <c r="B266" s="21"/>
      <c r="C266" s="1"/>
      <c r="D266" s="1"/>
      <c r="E266" s="1"/>
      <c r="F266" s="1"/>
      <c r="G266" s="1"/>
      <c r="H266" s="1"/>
      <c r="I266" s="76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</row>
    <row r="267" spans="1:26" ht="21" customHeight="1">
      <c r="A267" s="1"/>
      <c r="B267" s="21"/>
      <c r="C267" s="1"/>
      <c r="D267" s="1"/>
      <c r="E267" s="1"/>
      <c r="F267" s="1"/>
      <c r="G267" s="1"/>
      <c r="H267" s="1"/>
      <c r="I267" s="76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</row>
    <row r="268" spans="1:26" ht="21" customHeight="1">
      <c r="A268" s="1"/>
      <c r="B268" s="21"/>
      <c r="C268" s="1"/>
      <c r="D268" s="1"/>
      <c r="E268" s="1"/>
      <c r="F268" s="1"/>
      <c r="G268" s="1"/>
      <c r="H268" s="1"/>
      <c r="I268" s="76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</row>
    <row r="269" spans="1:26" ht="21" customHeight="1">
      <c r="A269" s="1"/>
      <c r="B269" s="21"/>
      <c r="C269" s="1"/>
      <c r="D269" s="1"/>
      <c r="E269" s="1"/>
      <c r="F269" s="1"/>
      <c r="G269" s="1"/>
      <c r="H269" s="1"/>
      <c r="I269" s="76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</row>
    <row r="270" spans="1:26" ht="21" customHeight="1">
      <c r="A270" s="1"/>
      <c r="B270" s="21"/>
      <c r="C270" s="1"/>
      <c r="D270" s="1"/>
      <c r="E270" s="1"/>
      <c r="F270" s="1"/>
      <c r="G270" s="1"/>
      <c r="H270" s="1"/>
      <c r="I270" s="76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</row>
    <row r="271" spans="1:26" ht="21" customHeight="1">
      <c r="A271" s="1"/>
      <c r="B271" s="21"/>
      <c r="C271" s="1"/>
      <c r="D271" s="1"/>
      <c r="E271" s="1"/>
      <c r="F271" s="1"/>
      <c r="G271" s="1"/>
      <c r="H271" s="1"/>
      <c r="I271" s="76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</row>
    <row r="272" spans="1:26" ht="21" customHeight="1">
      <c r="A272" s="1"/>
      <c r="B272" s="21"/>
      <c r="C272" s="1"/>
      <c r="D272" s="1"/>
      <c r="E272" s="1"/>
      <c r="F272" s="1"/>
      <c r="G272" s="1"/>
      <c r="H272" s="1"/>
      <c r="I272" s="76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</row>
    <row r="273" spans="1:26" ht="21" customHeight="1">
      <c r="A273" s="1"/>
      <c r="B273" s="21"/>
      <c r="C273" s="1"/>
      <c r="D273" s="1"/>
      <c r="E273" s="1"/>
      <c r="F273" s="1"/>
      <c r="G273" s="1"/>
      <c r="H273" s="1"/>
      <c r="I273" s="76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</row>
    <row r="274" spans="1:26" ht="21" customHeight="1">
      <c r="A274" s="1"/>
      <c r="B274" s="21"/>
      <c r="C274" s="1"/>
      <c r="D274" s="1"/>
      <c r="E274" s="1"/>
      <c r="F274" s="1"/>
      <c r="G274" s="1"/>
      <c r="H274" s="1"/>
      <c r="I274" s="76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</row>
    <row r="275" spans="1:26" ht="21" customHeight="1">
      <c r="A275" s="1"/>
      <c r="B275" s="21"/>
      <c r="C275" s="1"/>
      <c r="D275" s="1"/>
      <c r="E275" s="1"/>
      <c r="F275" s="1"/>
      <c r="G275" s="1"/>
      <c r="H275" s="1"/>
      <c r="I275" s="76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</row>
    <row r="276" spans="1:26" ht="21" customHeight="1">
      <c r="A276" s="1"/>
      <c r="B276" s="21"/>
      <c r="C276" s="1"/>
      <c r="D276" s="1"/>
      <c r="E276" s="1"/>
      <c r="F276" s="1"/>
      <c r="G276" s="1"/>
      <c r="H276" s="1"/>
      <c r="I276" s="76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</row>
    <row r="277" spans="1:26" ht="21" customHeight="1">
      <c r="A277" s="1"/>
      <c r="B277" s="21"/>
      <c r="C277" s="1"/>
      <c r="D277" s="1"/>
      <c r="E277" s="1"/>
      <c r="F277" s="1"/>
      <c r="G277" s="1"/>
      <c r="H277" s="1"/>
      <c r="I277" s="76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</row>
    <row r="278" spans="1:26" ht="21" customHeight="1">
      <c r="A278" s="1"/>
      <c r="B278" s="21"/>
      <c r="C278" s="1"/>
      <c r="D278" s="1"/>
      <c r="E278" s="1"/>
      <c r="F278" s="1"/>
      <c r="G278" s="1"/>
      <c r="H278" s="1"/>
      <c r="I278" s="76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</row>
    <row r="279" spans="1:26" ht="21" customHeight="1">
      <c r="A279" s="1"/>
      <c r="B279" s="21"/>
      <c r="C279" s="1"/>
      <c r="D279" s="1"/>
      <c r="E279" s="1"/>
      <c r="F279" s="1"/>
      <c r="G279" s="1"/>
      <c r="H279" s="1"/>
      <c r="I279" s="76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</row>
    <row r="280" spans="1:26" ht="21" customHeight="1">
      <c r="A280" s="1"/>
      <c r="B280" s="21"/>
      <c r="C280" s="1"/>
      <c r="D280" s="1"/>
      <c r="E280" s="1"/>
      <c r="F280" s="1"/>
      <c r="G280" s="1"/>
      <c r="H280" s="1"/>
      <c r="I280" s="76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</row>
    <row r="281" spans="1:26" ht="21" customHeight="1">
      <c r="A281" s="1"/>
      <c r="B281" s="21"/>
      <c r="C281" s="1"/>
      <c r="D281" s="1"/>
      <c r="E281" s="1"/>
      <c r="F281" s="1"/>
      <c r="G281" s="1"/>
      <c r="H281" s="1"/>
      <c r="I281" s="76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</row>
    <row r="282" spans="1:26" ht="21" customHeight="1">
      <c r="A282" s="1"/>
      <c r="B282" s="21"/>
      <c r="C282" s="1"/>
      <c r="D282" s="1"/>
      <c r="E282" s="1"/>
      <c r="F282" s="1"/>
      <c r="G282" s="1"/>
      <c r="H282" s="1"/>
      <c r="I282" s="76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</row>
    <row r="283" spans="1:26" ht="21" customHeight="1">
      <c r="A283" s="1"/>
      <c r="B283" s="21"/>
      <c r="C283" s="1"/>
      <c r="D283" s="1"/>
      <c r="E283" s="1"/>
      <c r="F283" s="1"/>
      <c r="G283" s="1"/>
      <c r="H283" s="1"/>
      <c r="I283" s="76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</row>
    <row r="284" spans="1:26" ht="21" customHeight="1">
      <c r="A284" s="1"/>
      <c r="B284" s="21"/>
      <c r="C284" s="1"/>
      <c r="D284" s="1"/>
      <c r="E284" s="1"/>
      <c r="F284" s="1"/>
      <c r="G284" s="1"/>
      <c r="H284" s="1"/>
      <c r="I284" s="76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</row>
    <row r="285" spans="1:26" ht="21" customHeight="1">
      <c r="A285" s="1"/>
      <c r="B285" s="21"/>
      <c r="C285" s="1"/>
      <c r="D285" s="1"/>
      <c r="E285" s="1"/>
      <c r="F285" s="1"/>
      <c r="G285" s="1"/>
      <c r="H285" s="1"/>
      <c r="I285" s="76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</row>
    <row r="286" spans="1:26" ht="21" customHeight="1">
      <c r="A286" s="1"/>
      <c r="B286" s="21"/>
      <c r="C286" s="1"/>
      <c r="D286" s="1"/>
      <c r="E286" s="1"/>
      <c r="F286" s="1"/>
      <c r="G286" s="1"/>
      <c r="H286" s="1"/>
      <c r="I286" s="76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</row>
    <row r="287" spans="1:26" ht="21" customHeight="1">
      <c r="A287" s="1"/>
      <c r="B287" s="21"/>
      <c r="C287" s="1"/>
      <c r="D287" s="1"/>
      <c r="E287" s="1"/>
      <c r="F287" s="1"/>
      <c r="G287" s="1"/>
      <c r="H287" s="1"/>
      <c r="I287" s="76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</row>
    <row r="288" spans="1:26" ht="21" customHeight="1">
      <c r="A288" s="1"/>
      <c r="B288" s="21"/>
      <c r="C288" s="1"/>
      <c r="D288" s="1"/>
      <c r="E288" s="1"/>
      <c r="F288" s="1"/>
      <c r="G288" s="1"/>
      <c r="H288" s="1"/>
      <c r="I288" s="76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</row>
    <row r="289" spans="1:26" ht="21" customHeight="1">
      <c r="A289" s="1"/>
      <c r="B289" s="21"/>
      <c r="C289" s="1"/>
      <c r="D289" s="1"/>
      <c r="E289" s="1"/>
      <c r="F289" s="1"/>
      <c r="G289" s="1"/>
      <c r="H289" s="1"/>
      <c r="I289" s="76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</row>
    <row r="290" spans="1:26" ht="21" customHeight="1">
      <c r="A290" s="1"/>
      <c r="B290" s="21"/>
      <c r="C290" s="1"/>
      <c r="D290" s="1"/>
      <c r="E290" s="1"/>
      <c r="F290" s="1"/>
      <c r="G290" s="1"/>
      <c r="H290" s="1"/>
      <c r="I290" s="76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</row>
    <row r="291" spans="1:26" ht="21" customHeight="1">
      <c r="A291" s="1"/>
      <c r="B291" s="21"/>
      <c r="C291" s="1"/>
      <c r="D291" s="1"/>
      <c r="E291" s="1"/>
      <c r="F291" s="1"/>
      <c r="G291" s="1"/>
      <c r="H291" s="1"/>
      <c r="I291" s="76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</row>
    <row r="292" spans="1:26" ht="21" customHeight="1">
      <c r="A292" s="1"/>
      <c r="B292" s="21"/>
      <c r="C292" s="1"/>
      <c r="D292" s="1"/>
      <c r="E292" s="1"/>
      <c r="F292" s="1"/>
      <c r="G292" s="1"/>
      <c r="H292" s="1"/>
      <c r="I292" s="76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</row>
    <row r="293" spans="1:26" ht="21" customHeight="1">
      <c r="A293" s="1"/>
      <c r="B293" s="21"/>
      <c r="C293" s="1"/>
      <c r="D293" s="1"/>
      <c r="E293" s="1"/>
      <c r="F293" s="1"/>
      <c r="G293" s="1"/>
      <c r="H293" s="1"/>
      <c r="I293" s="76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</row>
    <row r="294" spans="1:26" ht="21" customHeight="1">
      <c r="A294" s="1"/>
      <c r="B294" s="21"/>
      <c r="C294" s="1"/>
      <c r="D294" s="1"/>
      <c r="E294" s="1"/>
      <c r="F294" s="1"/>
      <c r="G294" s="1"/>
      <c r="H294" s="1"/>
      <c r="I294" s="76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</row>
    <row r="295" spans="1:26" ht="21" customHeight="1">
      <c r="A295" s="1"/>
      <c r="B295" s="21"/>
      <c r="C295" s="1"/>
      <c r="D295" s="1"/>
      <c r="E295" s="1"/>
      <c r="F295" s="1"/>
      <c r="G295" s="1"/>
      <c r="H295" s="1"/>
      <c r="I295" s="76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</row>
    <row r="296" spans="1:26" ht="21" customHeight="1">
      <c r="A296" s="1"/>
      <c r="B296" s="21"/>
      <c r="C296" s="1"/>
      <c r="D296" s="1"/>
      <c r="E296" s="1"/>
      <c r="F296" s="1"/>
      <c r="G296" s="1"/>
      <c r="H296" s="1"/>
      <c r="I296" s="76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</row>
    <row r="297" spans="1:26" ht="21" customHeight="1">
      <c r="A297" s="1"/>
      <c r="B297" s="21"/>
      <c r="C297" s="1"/>
      <c r="D297" s="1"/>
      <c r="E297" s="1"/>
      <c r="F297" s="1"/>
      <c r="G297" s="1"/>
      <c r="H297" s="1"/>
      <c r="I297" s="76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</row>
    <row r="298" spans="1:26" ht="21" customHeight="1">
      <c r="A298" s="1"/>
      <c r="B298" s="21"/>
      <c r="C298" s="1"/>
      <c r="D298" s="1"/>
      <c r="E298" s="1"/>
      <c r="F298" s="1"/>
      <c r="G298" s="1"/>
      <c r="H298" s="1"/>
      <c r="I298" s="76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</row>
    <row r="299" spans="1:26" ht="21" customHeight="1">
      <c r="A299" s="1"/>
      <c r="B299" s="21"/>
      <c r="C299" s="1"/>
      <c r="D299" s="1"/>
      <c r="E299" s="1"/>
      <c r="F299" s="1"/>
      <c r="G299" s="1"/>
      <c r="H299" s="1"/>
      <c r="I299" s="76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</row>
    <row r="300" spans="1:26" ht="21" customHeight="1">
      <c r="A300" s="1"/>
      <c r="B300" s="21"/>
      <c r="C300" s="1"/>
      <c r="D300" s="1"/>
      <c r="E300" s="1"/>
      <c r="F300" s="1"/>
      <c r="G300" s="1"/>
      <c r="H300" s="1"/>
      <c r="I300" s="76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</row>
    <row r="301" spans="1:26" ht="21" customHeight="1">
      <c r="A301" s="1"/>
      <c r="B301" s="21"/>
      <c r="C301" s="1"/>
      <c r="D301" s="1"/>
      <c r="E301" s="1"/>
      <c r="F301" s="1"/>
      <c r="G301" s="1"/>
      <c r="H301" s="1"/>
      <c r="I301" s="76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</row>
    <row r="302" spans="1:26" ht="21" customHeight="1">
      <c r="A302" s="1"/>
      <c r="B302" s="21"/>
      <c r="C302" s="1"/>
      <c r="D302" s="1"/>
      <c r="E302" s="1"/>
      <c r="F302" s="1"/>
      <c r="G302" s="1"/>
      <c r="H302" s="1"/>
      <c r="I302" s="76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</row>
    <row r="303" spans="1:26" ht="21" customHeight="1">
      <c r="A303" s="1"/>
      <c r="B303" s="21"/>
      <c r="C303" s="1"/>
      <c r="D303" s="1"/>
      <c r="E303" s="1"/>
      <c r="F303" s="1"/>
      <c r="G303" s="1"/>
      <c r="H303" s="1"/>
      <c r="I303" s="76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</row>
    <row r="304" spans="1:26" ht="21" customHeight="1">
      <c r="A304" s="1"/>
      <c r="B304" s="21"/>
      <c r="C304" s="1"/>
      <c r="D304" s="1"/>
      <c r="E304" s="1"/>
      <c r="F304" s="1"/>
      <c r="G304" s="1"/>
      <c r="H304" s="1"/>
      <c r="I304" s="76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</row>
    <row r="305" spans="1:26" ht="21" customHeight="1">
      <c r="A305" s="1"/>
      <c r="B305" s="21"/>
      <c r="C305" s="1"/>
      <c r="D305" s="1"/>
      <c r="E305" s="1"/>
      <c r="F305" s="1"/>
      <c r="G305" s="1"/>
      <c r="H305" s="1"/>
      <c r="I305" s="76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</row>
    <row r="306" spans="1:26" ht="21" customHeight="1">
      <c r="A306" s="1"/>
      <c r="B306" s="21"/>
      <c r="C306" s="1"/>
      <c r="D306" s="1"/>
      <c r="E306" s="1"/>
      <c r="F306" s="1"/>
      <c r="G306" s="1"/>
      <c r="H306" s="1"/>
      <c r="I306" s="76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</row>
    <row r="307" spans="1:26" ht="21" customHeight="1">
      <c r="A307" s="1"/>
      <c r="B307" s="21"/>
      <c r="C307" s="1"/>
      <c r="D307" s="1"/>
      <c r="E307" s="1"/>
      <c r="F307" s="1"/>
      <c r="G307" s="1"/>
      <c r="H307" s="1"/>
      <c r="I307" s="76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</row>
    <row r="308" spans="1:26" ht="21" customHeight="1">
      <c r="A308" s="1"/>
      <c r="B308" s="21"/>
      <c r="C308" s="1"/>
      <c r="D308" s="1"/>
      <c r="E308" s="1"/>
      <c r="F308" s="1"/>
      <c r="G308" s="1"/>
      <c r="H308" s="1"/>
      <c r="I308" s="76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</row>
    <row r="309" spans="1:26" ht="21" customHeight="1">
      <c r="A309" s="1"/>
      <c r="B309" s="21"/>
      <c r="C309" s="1"/>
      <c r="D309" s="1"/>
      <c r="E309" s="1"/>
      <c r="F309" s="1"/>
      <c r="G309" s="1"/>
      <c r="H309" s="1"/>
      <c r="I309" s="76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</row>
    <row r="310" spans="1:26" ht="21" customHeight="1">
      <c r="A310" s="1"/>
      <c r="B310" s="21"/>
      <c r="C310" s="1"/>
      <c r="D310" s="1"/>
      <c r="E310" s="1"/>
      <c r="F310" s="1"/>
      <c r="G310" s="1"/>
      <c r="H310" s="1"/>
      <c r="I310" s="76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</row>
    <row r="311" spans="1:26" ht="21" customHeight="1">
      <c r="A311" s="1"/>
      <c r="B311" s="21"/>
      <c r="C311" s="1"/>
      <c r="D311" s="1"/>
      <c r="E311" s="1"/>
      <c r="F311" s="1"/>
      <c r="G311" s="1"/>
      <c r="H311" s="1"/>
      <c r="I311" s="76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</row>
    <row r="312" spans="1:26" ht="21" customHeight="1">
      <c r="A312" s="1"/>
      <c r="B312" s="21"/>
      <c r="C312" s="1"/>
      <c r="D312" s="1"/>
      <c r="E312" s="1"/>
      <c r="F312" s="1"/>
      <c r="G312" s="1"/>
      <c r="H312" s="1"/>
      <c r="I312" s="76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</row>
    <row r="313" spans="1:26" ht="21" customHeight="1">
      <c r="A313" s="1"/>
      <c r="B313" s="21"/>
      <c r="C313" s="1"/>
      <c r="D313" s="1"/>
      <c r="E313" s="1"/>
      <c r="F313" s="1"/>
      <c r="G313" s="1"/>
      <c r="H313" s="1"/>
      <c r="I313" s="76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</row>
    <row r="314" spans="1:26" ht="21" customHeight="1">
      <c r="A314" s="1"/>
      <c r="B314" s="21"/>
      <c r="C314" s="1"/>
      <c r="D314" s="1"/>
      <c r="E314" s="1"/>
      <c r="F314" s="1"/>
      <c r="G314" s="1"/>
      <c r="H314" s="1"/>
      <c r="I314" s="76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</row>
    <row r="315" spans="1:26" ht="21" customHeight="1">
      <c r="A315" s="1"/>
      <c r="B315" s="21"/>
      <c r="C315" s="1"/>
      <c r="D315" s="1"/>
      <c r="E315" s="1"/>
      <c r="F315" s="1"/>
      <c r="G315" s="1"/>
      <c r="H315" s="1"/>
      <c r="I315" s="76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</row>
    <row r="316" spans="1:26" ht="21" customHeight="1">
      <c r="A316" s="1"/>
      <c r="B316" s="21"/>
      <c r="C316" s="1"/>
      <c r="D316" s="1"/>
      <c r="E316" s="1"/>
      <c r="F316" s="1"/>
      <c r="G316" s="1"/>
      <c r="H316" s="1"/>
      <c r="I316" s="76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</row>
    <row r="317" spans="1:26" ht="21" customHeight="1">
      <c r="A317" s="1"/>
      <c r="B317" s="21"/>
      <c r="C317" s="1"/>
      <c r="D317" s="1"/>
      <c r="E317" s="1"/>
      <c r="F317" s="1"/>
      <c r="G317" s="1"/>
      <c r="H317" s="1"/>
      <c r="I317" s="76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</row>
    <row r="318" spans="1:26" ht="21" customHeight="1">
      <c r="A318" s="1"/>
      <c r="B318" s="21"/>
      <c r="C318" s="1"/>
      <c r="D318" s="1"/>
      <c r="E318" s="1"/>
      <c r="F318" s="1"/>
      <c r="G318" s="1"/>
      <c r="H318" s="1"/>
      <c r="I318" s="76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</row>
    <row r="319" spans="1:26" ht="21" customHeight="1">
      <c r="A319" s="1"/>
      <c r="B319" s="21"/>
      <c r="C319" s="1"/>
      <c r="D319" s="1"/>
      <c r="E319" s="1"/>
      <c r="F319" s="1"/>
      <c r="G319" s="1"/>
      <c r="H319" s="1"/>
      <c r="I319" s="76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</row>
    <row r="320" spans="1:26" ht="21" customHeight="1">
      <c r="A320" s="1"/>
      <c r="B320" s="21"/>
      <c r="C320" s="1"/>
      <c r="D320" s="1"/>
      <c r="E320" s="1"/>
      <c r="F320" s="1"/>
      <c r="G320" s="1"/>
      <c r="H320" s="1"/>
      <c r="I320" s="76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</row>
    <row r="321" spans="1:26" ht="21" customHeight="1">
      <c r="A321" s="1"/>
      <c r="B321" s="21"/>
      <c r="C321" s="1"/>
      <c r="D321" s="1"/>
      <c r="E321" s="1"/>
      <c r="F321" s="1"/>
      <c r="G321" s="1"/>
      <c r="H321" s="1"/>
      <c r="I321" s="76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</row>
    <row r="322" spans="1:26" ht="21" customHeight="1">
      <c r="A322" s="1"/>
      <c r="B322" s="21"/>
      <c r="C322" s="1"/>
      <c r="D322" s="1"/>
      <c r="E322" s="1"/>
      <c r="F322" s="1"/>
      <c r="G322" s="1"/>
      <c r="H322" s="1"/>
      <c r="I322" s="76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</row>
    <row r="323" spans="1:26" ht="21" customHeight="1">
      <c r="A323" s="1"/>
      <c r="B323" s="21"/>
      <c r="C323" s="1"/>
      <c r="D323" s="1"/>
      <c r="E323" s="1"/>
      <c r="F323" s="1"/>
      <c r="G323" s="1"/>
      <c r="H323" s="1"/>
      <c r="I323" s="76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</row>
    <row r="324" spans="1:26" ht="21" customHeight="1">
      <c r="A324" s="1"/>
      <c r="B324" s="21"/>
      <c r="C324" s="1"/>
      <c r="D324" s="1"/>
      <c r="E324" s="1"/>
      <c r="F324" s="1"/>
      <c r="G324" s="1"/>
      <c r="H324" s="1"/>
      <c r="I324" s="76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</row>
    <row r="325" spans="1:26" ht="21" customHeight="1">
      <c r="A325" s="1"/>
      <c r="B325" s="21"/>
      <c r="C325" s="1"/>
      <c r="D325" s="1"/>
      <c r="E325" s="1"/>
      <c r="F325" s="1"/>
      <c r="G325" s="1"/>
      <c r="H325" s="1"/>
      <c r="I325" s="76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</row>
    <row r="326" spans="1:26" ht="21" customHeight="1">
      <c r="A326" s="1"/>
      <c r="B326" s="21"/>
      <c r="C326" s="1"/>
      <c r="D326" s="1"/>
      <c r="E326" s="1"/>
      <c r="F326" s="1"/>
      <c r="G326" s="1"/>
      <c r="H326" s="1"/>
      <c r="I326" s="76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</row>
    <row r="327" spans="1:26" ht="21" customHeight="1">
      <c r="A327" s="1"/>
      <c r="B327" s="21"/>
      <c r="C327" s="1"/>
      <c r="D327" s="1"/>
      <c r="E327" s="1"/>
      <c r="F327" s="1"/>
      <c r="G327" s="1"/>
      <c r="H327" s="1"/>
      <c r="I327" s="76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</row>
    <row r="328" spans="1:26" ht="21" customHeight="1">
      <c r="A328" s="1"/>
      <c r="B328" s="21"/>
      <c r="C328" s="1"/>
      <c r="D328" s="1"/>
      <c r="E328" s="1"/>
      <c r="F328" s="1"/>
      <c r="G328" s="1"/>
      <c r="H328" s="1"/>
      <c r="I328" s="76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</row>
    <row r="329" spans="1:26" ht="21" customHeight="1">
      <c r="A329" s="1"/>
      <c r="B329" s="21"/>
      <c r="C329" s="1"/>
      <c r="D329" s="1"/>
      <c r="E329" s="1"/>
      <c r="F329" s="1"/>
      <c r="G329" s="1"/>
      <c r="H329" s="1"/>
      <c r="I329" s="76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</row>
    <row r="330" spans="1:26" ht="21" customHeight="1">
      <c r="A330" s="1"/>
      <c r="B330" s="21"/>
      <c r="C330" s="1"/>
      <c r="D330" s="1"/>
      <c r="E330" s="1"/>
      <c r="F330" s="1"/>
      <c r="G330" s="1"/>
      <c r="H330" s="1"/>
      <c r="I330" s="76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</row>
    <row r="331" spans="1:26" ht="21" customHeight="1">
      <c r="A331" s="1"/>
      <c r="B331" s="21"/>
      <c r="C331" s="1"/>
      <c r="D331" s="1"/>
      <c r="E331" s="1"/>
      <c r="F331" s="1"/>
      <c r="G331" s="1"/>
      <c r="H331" s="1"/>
      <c r="I331" s="76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</row>
    <row r="332" spans="1:26" ht="21" customHeight="1">
      <c r="A332" s="1"/>
      <c r="B332" s="21"/>
      <c r="C332" s="1"/>
      <c r="D332" s="1"/>
      <c r="E332" s="1"/>
      <c r="F332" s="1"/>
      <c r="G332" s="1"/>
      <c r="H332" s="1"/>
      <c r="I332" s="76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</row>
    <row r="333" spans="1:26" ht="21" customHeight="1">
      <c r="A333" s="1"/>
      <c r="B333" s="21"/>
      <c r="C333" s="1"/>
      <c r="D333" s="1"/>
      <c r="E333" s="1"/>
      <c r="F333" s="1"/>
      <c r="G333" s="1"/>
      <c r="H333" s="1"/>
      <c r="I333" s="76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</row>
    <row r="334" spans="1:26" ht="21" customHeight="1">
      <c r="A334" s="1"/>
      <c r="B334" s="21"/>
      <c r="C334" s="1"/>
      <c r="D334" s="1"/>
      <c r="E334" s="1"/>
      <c r="F334" s="1"/>
      <c r="G334" s="1"/>
      <c r="H334" s="1"/>
      <c r="I334" s="76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</row>
    <row r="335" spans="1:26" ht="21" customHeight="1">
      <c r="A335" s="1"/>
      <c r="B335" s="21"/>
      <c r="C335" s="1"/>
      <c r="D335" s="1"/>
      <c r="E335" s="1"/>
      <c r="F335" s="1"/>
      <c r="G335" s="1"/>
      <c r="H335" s="1"/>
      <c r="I335" s="76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</row>
    <row r="336" spans="1:26" ht="21" customHeight="1">
      <c r="A336" s="1"/>
      <c r="B336" s="21"/>
      <c r="C336" s="1"/>
      <c r="D336" s="1"/>
      <c r="E336" s="1"/>
      <c r="F336" s="1"/>
      <c r="G336" s="1"/>
      <c r="H336" s="1"/>
      <c r="I336" s="76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</row>
    <row r="337" spans="1:26" ht="21" customHeight="1">
      <c r="A337" s="1"/>
      <c r="B337" s="21"/>
      <c r="C337" s="1"/>
      <c r="D337" s="1"/>
      <c r="E337" s="1"/>
      <c r="F337" s="1"/>
      <c r="G337" s="1"/>
      <c r="H337" s="1"/>
      <c r="I337" s="76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</row>
    <row r="338" spans="1:26" ht="21" customHeight="1">
      <c r="A338" s="1"/>
      <c r="B338" s="21"/>
      <c r="C338" s="1"/>
      <c r="D338" s="1"/>
      <c r="E338" s="1"/>
      <c r="F338" s="1"/>
      <c r="G338" s="1"/>
      <c r="H338" s="1"/>
      <c r="I338" s="76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</row>
    <row r="339" spans="1:26" ht="21" customHeight="1">
      <c r="A339" s="1"/>
      <c r="B339" s="21"/>
      <c r="C339" s="1"/>
      <c r="D339" s="1"/>
      <c r="E339" s="1"/>
      <c r="F339" s="1"/>
      <c r="G339" s="1"/>
      <c r="H339" s="1"/>
      <c r="I339" s="76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</row>
    <row r="340" spans="1:26" ht="21" customHeight="1">
      <c r="A340" s="1"/>
      <c r="B340" s="21"/>
      <c r="C340" s="1"/>
      <c r="D340" s="1"/>
      <c r="E340" s="1"/>
      <c r="F340" s="1"/>
      <c r="G340" s="1"/>
      <c r="H340" s="1"/>
      <c r="I340" s="76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</row>
    <row r="341" spans="1:26" ht="21" customHeight="1">
      <c r="A341" s="1"/>
      <c r="B341" s="21"/>
      <c r="C341" s="1"/>
      <c r="D341" s="1"/>
      <c r="E341" s="1"/>
      <c r="F341" s="1"/>
      <c r="G341" s="1"/>
      <c r="H341" s="1"/>
      <c r="I341" s="76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</row>
    <row r="342" spans="1:26" ht="21" customHeight="1">
      <c r="A342" s="1"/>
      <c r="B342" s="21"/>
      <c r="C342" s="1"/>
      <c r="D342" s="1"/>
      <c r="E342" s="1"/>
      <c r="F342" s="1"/>
      <c r="G342" s="1"/>
      <c r="H342" s="1"/>
      <c r="I342" s="76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</row>
    <row r="343" spans="1:26" ht="21" customHeight="1">
      <c r="A343" s="1"/>
      <c r="B343" s="21"/>
      <c r="C343" s="1"/>
      <c r="D343" s="1"/>
      <c r="E343" s="1"/>
      <c r="F343" s="1"/>
      <c r="G343" s="1"/>
      <c r="H343" s="1"/>
      <c r="I343" s="76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</row>
    <row r="344" spans="1:26" ht="21" customHeight="1">
      <c r="A344" s="1"/>
      <c r="B344" s="21"/>
      <c r="C344" s="1"/>
      <c r="D344" s="1"/>
      <c r="E344" s="1"/>
      <c r="F344" s="1"/>
      <c r="G344" s="1"/>
      <c r="H344" s="1"/>
      <c r="I344" s="76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</row>
    <row r="345" spans="1:26" ht="21" customHeight="1">
      <c r="A345" s="1"/>
      <c r="B345" s="21"/>
      <c r="C345" s="1"/>
      <c r="D345" s="1"/>
      <c r="E345" s="1"/>
      <c r="F345" s="1"/>
      <c r="G345" s="1"/>
      <c r="H345" s="1"/>
      <c r="I345" s="76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</row>
    <row r="346" spans="1:26" ht="21" customHeight="1">
      <c r="A346" s="1"/>
      <c r="B346" s="21"/>
      <c r="C346" s="1"/>
      <c r="D346" s="1"/>
      <c r="E346" s="1"/>
      <c r="F346" s="1"/>
      <c r="G346" s="1"/>
      <c r="H346" s="1"/>
      <c r="I346" s="76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</row>
    <row r="347" spans="1:26" ht="21" customHeight="1">
      <c r="A347" s="1"/>
      <c r="B347" s="21"/>
      <c r="C347" s="1"/>
      <c r="D347" s="1"/>
      <c r="E347" s="1"/>
      <c r="F347" s="1"/>
      <c r="G347" s="1"/>
      <c r="H347" s="1"/>
      <c r="I347" s="76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</row>
    <row r="348" spans="1:26" ht="21" customHeight="1">
      <c r="A348" s="1"/>
      <c r="B348" s="21"/>
      <c r="C348" s="1"/>
      <c r="D348" s="1"/>
      <c r="E348" s="1"/>
      <c r="F348" s="1"/>
      <c r="G348" s="1"/>
      <c r="H348" s="1"/>
      <c r="I348" s="76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</row>
    <row r="349" spans="1:26" ht="21" customHeight="1">
      <c r="A349" s="1"/>
      <c r="B349" s="21"/>
      <c r="C349" s="1"/>
      <c r="D349" s="1"/>
      <c r="E349" s="1"/>
      <c r="F349" s="1"/>
      <c r="G349" s="1"/>
      <c r="H349" s="1"/>
      <c r="I349" s="76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</row>
    <row r="350" spans="1:26" ht="21" customHeight="1">
      <c r="A350" s="1"/>
      <c r="B350" s="21"/>
      <c r="C350" s="1"/>
      <c r="D350" s="1"/>
      <c r="E350" s="1"/>
      <c r="F350" s="1"/>
      <c r="G350" s="1"/>
      <c r="H350" s="1"/>
      <c r="I350" s="76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</row>
    <row r="351" spans="1:26" ht="21" customHeight="1">
      <c r="A351" s="1"/>
      <c r="B351" s="21"/>
      <c r="C351" s="1"/>
      <c r="D351" s="1"/>
      <c r="E351" s="1"/>
      <c r="F351" s="1"/>
      <c r="G351" s="1"/>
      <c r="H351" s="1"/>
      <c r="I351" s="76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</row>
    <row r="352" spans="1:26" ht="21" customHeight="1">
      <c r="A352" s="1"/>
      <c r="B352" s="21"/>
      <c r="C352" s="1"/>
      <c r="D352" s="1"/>
      <c r="E352" s="1"/>
      <c r="F352" s="1"/>
      <c r="G352" s="1"/>
      <c r="H352" s="1"/>
      <c r="I352" s="76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</row>
    <row r="353" spans="1:26" ht="21" customHeight="1">
      <c r="A353" s="1"/>
      <c r="B353" s="21"/>
      <c r="C353" s="1"/>
      <c r="D353" s="1"/>
      <c r="E353" s="1"/>
      <c r="F353" s="1"/>
      <c r="G353" s="1"/>
      <c r="H353" s="1"/>
      <c r="I353" s="76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</row>
    <row r="354" spans="1:26" ht="21" customHeight="1">
      <c r="A354" s="1"/>
      <c r="B354" s="21"/>
      <c r="C354" s="1"/>
      <c r="D354" s="1"/>
      <c r="E354" s="1"/>
      <c r="F354" s="1"/>
      <c r="G354" s="1"/>
      <c r="H354" s="1"/>
      <c r="I354" s="76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</row>
    <row r="355" spans="1:26" ht="21" customHeight="1">
      <c r="A355" s="1"/>
      <c r="B355" s="21"/>
      <c r="C355" s="1"/>
      <c r="D355" s="1"/>
      <c r="E355" s="1"/>
      <c r="F355" s="1"/>
      <c r="G355" s="1"/>
      <c r="H355" s="1"/>
      <c r="I355" s="76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</row>
    <row r="356" spans="1:26" ht="21" customHeight="1">
      <c r="A356" s="1"/>
      <c r="B356" s="21"/>
      <c r="C356" s="1"/>
      <c r="D356" s="1"/>
      <c r="E356" s="1"/>
      <c r="F356" s="1"/>
      <c r="G356" s="1"/>
      <c r="H356" s="1"/>
      <c r="I356" s="76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</row>
    <row r="357" spans="1:26" ht="21" customHeight="1">
      <c r="A357" s="1"/>
      <c r="B357" s="21"/>
      <c r="C357" s="1"/>
      <c r="D357" s="1"/>
      <c r="E357" s="1"/>
      <c r="F357" s="1"/>
      <c r="G357" s="1"/>
      <c r="H357" s="1"/>
      <c r="I357" s="76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</row>
    <row r="358" spans="1:26" ht="21" customHeight="1">
      <c r="A358" s="1"/>
      <c r="B358" s="21"/>
      <c r="C358" s="1"/>
      <c r="D358" s="1"/>
      <c r="E358" s="1"/>
      <c r="F358" s="1"/>
      <c r="G358" s="1"/>
      <c r="H358" s="1"/>
      <c r="I358" s="76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</row>
    <row r="359" spans="1:26" ht="21" customHeight="1">
      <c r="A359" s="1"/>
      <c r="B359" s="21"/>
      <c r="C359" s="1"/>
      <c r="D359" s="1"/>
      <c r="E359" s="1"/>
      <c r="F359" s="1"/>
      <c r="G359" s="1"/>
      <c r="H359" s="1"/>
      <c r="I359" s="76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</row>
    <row r="360" spans="1:26" ht="21" customHeight="1">
      <c r="A360" s="1"/>
      <c r="B360" s="21"/>
      <c r="C360" s="1"/>
      <c r="D360" s="1"/>
      <c r="E360" s="1"/>
      <c r="F360" s="1"/>
      <c r="G360" s="1"/>
      <c r="H360" s="1"/>
      <c r="I360" s="76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</row>
    <row r="361" spans="1:26" ht="21" customHeight="1">
      <c r="A361" s="1"/>
      <c r="B361" s="21"/>
      <c r="C361" s="1"/>
      <c r="D361" s="1"/>
      <c r="E361" s="1"/>
      <c r="F361" s="1"/>
      <c r="G361" s="1"/>
      <c r="H361" s="1"/>
      <c r="I361" s="76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</row>
    <row r="362" spans="1:26" ht="21" customHeight="1">
      <c r="A362" s="1"/>
      <c r="B362" s="21"/>
      <c r="C362" s="1"/>
      <c r="D362" s="1"/>
      <c r="E362" s="1"/>
      <c r="F362" s="1"/>
      <c r="G362" s="1"/>
      <c r="H362" s="1"/>
      <c r="I362" s="76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</row>
    <row r="363" spans="1:26" ht="21" customHeight="1">
      <c r="A363" s="1"/>
      <c r="B363" s="21"/>
      <c r="C363" s="1"/>
      <c r="D363" s="1"/>
      <c r="E363" s="1"/>
      <c r="F363" s="1"/>
      <c r="G363" s="1"/>
      <c r="H363" s="1"/>
      <c r="I363" s="76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</row>
    <row r="364" spans="1:26" ht="21" customHeight="1">
      <c r="A364" s="1"/>
      <c r="B364" s="21"/>
      <c r="C364" s="1"/>
      <c r="D364" s="1"/>
      <c r="E364" s="1"/>
      <c r="F364" s="1"/>
      <c r="G364" s="1"/>
      <c r="H364" s="1"/>
      <c r="I364" s="76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</row>
    <row r="365" spans="1:26" ht="21" customHeight="1">
      <c r="A365" s="1"/>
      <c r="B365" s="21"/>
      <c r="C365" s="1"/>
      <c r="D365" s="1"/>
      <c r="E365" s="1"/>
      <c r="F365" s="1"/>
      <c r="G365" s="1"/>
      <c r="H365" s="1"/>
      <c r="I365" s="76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</row>
    <row r="366" spans="1:26" ht="21" customHeight="1">
      <c r="A366" s="1"/>
      <c r="B366" s="21"/>
      <c r="C366" s="1"/>
      <c r="D366" s="1"/>
      <c r="E366" s="1"/>
      <c r="F366" s="1"/>
      <c r="G366" s="1"/>
      <c r="H366" s="1"/>
      <c r="I366" s="76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</row>
    <row r="367" spans="1:26" ht="21" customHeight="1">
      <c r="A367" s="1"/>
      <c r="B367" s="21"/>
      <c r="C367" s="1"/>
      <c r="D367" s="1"/>
      <c r="E367" s="1"/>
      <c r="F367" s="1"/>
      <c r="G367" s="1"/>
      <c r="H367" s="1"/>
      <c r="I367" s="76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</row>
    <row r="368" spans="1:26" ht="21" customHeight="1">
      <c r="A368" s="1"/>
      <c r="B368" s="21"/>
      <c r="C368" s="1"/>
      <c r="D368" s="1"/>
      <c r="E368" s="1"/>
      <c r="F368" s="1"/>
      <c r="G368" s="1"/>
      <c r="H368" s="1"/>
      <c r="I368" s="76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</row>
    <row r="369" spans="1:26" ht="21" customHeight="1">
      <c r="A369" s="1"/>
      <c r="B369" s="21"/>
      <c r="C369" s="1"/>
      <c r="D369" s="1"/>
      <c r="E369" s="1"/>
      <c r="F369" s="1"/>
      <c r="G369" s="1"/>
      <c r="H369" s="1"/>
      <c r="I369" s="76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</row>
    <row r="370" spans="1:26" ht="21" customHeight="1">
      <c r="A370" s="1"/>
      <c r="B370" s="21"/>
      <c r="C370" s="1"/>
      <c r="D370" s="1"/>
      <c r="E370" s="1"/>
      <c r="F370" s="1"/>
      <c r="G370" s="1"/>
      <c r="H370" s="1"/>
      <c r="I370" s="76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</row>
    <row r="371" spans="1:26" ht="21" customHeight="1">
      <c r="A371" s="1"/>
      <c r="B371" s="21"/>
      <c r="C371" s="1"/>
      <c r="D371" s="1"/>
      <c r="E371" s="1"/>
      <c r="F371" s="1"/>
      <c r="G371" s="1"/>
      <c r="H371" s="1"/>
      <c r="I371" s="76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</row>
    <row r="372" spans="1:26" ht="21" customHeight="1">
      <c r="A372" s="1"/>
      <c r="B372" s="21"/>
      <c r="C372" s="1"/>
      <c r="D372" s="1"/>
      <c r="E372" s="1"/>
      <c r="F372" s="1"/>
      <c r="G372" s="1"/>
      <c r="H372" s="1"/>
      <c r="I372" s="76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</row>
    <row r="373" spans="1:26" ht="21" customHeight="1">
      <c r="A373" s="1"/>
      <c r="B373" s="21"/>
      <c r="C373" s="1"/>
      <c r="D373" s="1"/>
      <c r="E373" s="1"/>
      <c r="F373" s="1"/>
      <c r="G373" s="1"/>
      <c r="H373" s="1"/>
      <c r="I373" s="76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</row>
    <row r="374" spans="1:26" ht="21" customHeight="1">
      <c r="A374" s="1"/>
      <c r="B374" s="21"/>
      <c r="C374" s="1"/>
      <c r="D374" s="1"/>
      <c r="E374" s="1"/>
      <c r="F374" s="1"/>
      <c r="G374" s="1"/>
      <c r="H374" s="1"/>
      <c r="I374" s="76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</row>
    <row r="375" spans="1:26" ht="21" customHeight="1">
      <c r="A375" s="1"/>
      <c r="B375" s="21"/>
      <c r="C375" s="1"/>
      <c r="D375" s="1"/>
      <c r="E375" s="1"/>
      <c r="F375" s="1"/>
      <c r="G375" s="1"/>
      <c r="H375" s="1"/>
      <c r="I375" s="76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</row>
    <row r="376" spans="1:26" ht="21" customHeight="1">
      <c r="A376" s="1"/>
      <c r="B376" s="21"/>
      <c r="C376" s="1"/>
      <c r="D376" s="1"/>
      <c r="E376" s="1"/>
      <c r="F376" s="1"/>
      <c r="G376" s="1"/>
      <c r="H376" s="1"/>
      <c r="I376" s="76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</row>
    <row r="377" spans="1:26" ht="21" customHeight="1">
      <c r="A377" s="1"/>
      <c r="B377" s="21"/>
      <c r="C377" s="1"/>
      <c r="D377" s="1"/>
      <c r="E377" s="1"/>
      <c r="F377" s="1"/>
      <c r="G377" s="1"/>
      <c r="H377" s="1"/>
      <c r="I377" s="76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</row>
    <row r="378" spans="1:26" ht="21" customHeight="1">
      <c r="A378" s="1"/>
      <c r="B378" s="21"/>
      <c r="C378" s="1"/>
      <c r="D378" s="1"/>
      <c r="E378" s="1"/>
      <c r="F378" s="1"/>
      <c r="G378" s="1"/>
      <c r="H378" s="1"/>
      <c r="I378" s="76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</row>
    <row r="379" spans="1:26" ht="21" customHeight="1">
      <c r="A379" s="1"/>
      <c r="B379" s="21"/>
      <c r="C379" s="1"/>
      <c r="D379" s="1"/>
      <c r="E379" s="1"/>
      <c r="F379" s="1"/>
      <c r="G379" s="1"/>
      <c r="H379" s="1"/>
      <c r="I379" s="76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</row>
    <row r="380" spans="1:26" ht="21" customHeight="1">
      <c r="A380" s="1"/>
      <c r="B380" s="21"/>
      <c r="C380" s="1"/>
      <c r="D380" s="1"/>
      <c r="E380" s="1"/>
      <c r="F380" s="1"/>
      <c r="G380" s="1"/>
      <c r="H380" s="1"/>
      <c r="I380" s="76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</row>
    <row r="381" spans="1:26" ht="21" customHeight="1">
      <c r="A381" s="1"/>
      <c r="B381" s="21"/>
      <c r="C381" s="1"/>
      <c r="D381" s="1"/>
      <c r="E381" s="1"/>
      <c r="F381" s="1"/>
      <c r="G381" s="1"/>
      <c r="H381" s="1"/>
      <c r="I381" s="76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</row>
    <row r="382" spans="1:26" ht="21" customHeight="1">
      <c r="A382" s="1"/>
      <c r="B382" s="21"/>
      <c r="C382" s="1"/>
      <c r="D382" s="1"/>
      <c r="E382" s="1"/>
      <c r="F382" s="1"/>
      <c r="G382" s="1"/>
      <c r="H382" s="1"/>
      <c r="I382" s="76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</row>
    <row r="383" spans="1:26" ht="21" customHeight="1">
      <c r="A383" s="1"/>
      <c r="B383" s="21"/>
      <c r="C383" s="1"/>
      <c r="D383" s="1"/>
      <c r="E383" s="1"/>
      <c r="F383" s="1"/>
      <c r="G383" s="1"/>
      <c r="H383" s="1"/>
      <c r="I383" s="76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</row>
    <row r="384" spans="1:26" ht="21" customHeight="1">
      <c r="A384" s="1"/>
      <c r="B384" s="21"/>
      <c r="C384" s="1"/>
      <c r="D384" s="1"/>
      <c r="E384" s="1"/>
      <c r="F384" s="1"/>
      <c r="G384" s="1"/>
      <c r="H384" s="1"/>
      <c r="I384" s="76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</row>
    <row r="385" spans="1:26" ht="21" customHeight="1">
      <c r="A385" s="1"/>
      <c r="B385" s="21"/>
      <c r="C385" s="1"/>
      <c r="D385" s="1"/>
      <c r="E385" s="1"/>
      <c r="F385" s="1"/>
      <c r="G385" s="1"/>
      <c r="H385" s="1"/>
      <c r="I385" s="76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</row>
    <row r="386" spans="1:26" ht="21" customHeight="1">
      <c r="A386" s="1"/>
      <c r="B386" s="21"/>
      <c r="C386" s="1"/>
      <c r="D386" s="1"/>
      <c r="E386" s="1"/>
      <c r="F386" s="1"/>
      <c r="G386" s="1"/>
      <c r="H386" s="1"/>
      <c r="I386" s="76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</row>
    <row r="387" spans="1:26" ht="21" customHeight="1">
      <c r="A387" s="1"/>
      <c r="B387" s="21"/>
      <c r="C387" s="1"/>
      <c r="D387" s="1"/>
      <c r="E387" s="1"/>
      <c r="F387" s="1"/>
      <c r="G387" s="1"/>
      <c r="H387" s="1"/>
      <c r="I387" s="76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</row>
    <row r="388" spans="1:26" ht="21" customHeight="1">
      <c r="A388" s="1"/>
      <c r="B388" s="21"/>
      <c r="C388" s="1"/>
      <c r="D388" s="1"/>
      <c r="E388" s="1"/>
      <c r="F388" s="1"/>
      <c r="G388" s="1"/>
      <c r="H388" s="1"/>
      <c r="I388" s="76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</row>
    <row r="389" spans="1:26" ht="21" customHeight="1">
      <c r="A389" s="1"/>
      <c r="B389" s="21"/>
      <c r="C389" s="1"/>
      <c r="D389" s="1"/>
      <c r="E389" s="1"/>
      <c r="F389" s="1"/>
      <c r="G389" s="1"/>
      <c r="H389" s="1"/>
      <c r="I389" s="76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</row>
    <row r="390" spans="1:26" ht="21" customHeight="1">
      <c r="A390" s="1"/>
      <c r="B390" s="21"/>
      <c r="C390" s="1"/>
      <c r="D390" s="1"/>
      <c r="E390" s="1"/>
      <c r="F390" s="1"/>
      <c r="G390" s="1"/>
      <c r="H390" s="1"/>
      <c r="I390" s="76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</row>
    <row r="391" spans="1:26" ht="21" customHeight="1">
      <c r="A391" s="1"/>
      <c r="B391" s="21"/>
      <c r="C391" s="1"/>
      <c r="D391" s="1"/>
      <c r="E391" s="1"/>
      <c r="F391" s="1"/>
      <c r="G391" s="1"/>
      <c r="H391" s="1"/>
      <c r="I391" s="76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</row>
    <row r="392" spans="1:26" ht="21" customHeight="1">
      <c r="A392" s="1"/>
      <c r="B392" s="21"/>
      <c r="C392" s="1"/>
      <c r="D392" s="1"/>
      <c r="E392" s="1"/>
      <c r="F392" s="1"/>
      <c r="G392" s="1"/>
      <c r="H392" s="1"/>
      <c r="I392" s="76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</row>
    <row r="393" spans="1:26" ht="21" customHeight="1">
      <c r="A393" s="1"/>
      <c r="B393" s="21"/>
      <c r="C393" s="1"/>
      <c r="D393" s="1"/>
      <c r="E393" s="1"/>
      <c r="F393" s="1"/>
      <c r="G393" s="1"/>
      <c r="H393" s="1"/>
      <c r="I393" s="76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</row>
    <row r="394" spans="1:26" ht="21" customHeight="1">
      <c r="A394" s="1"/>
      <c r="B394" s="21"/>
      <c r="C394" s="1"/>
      <c r="D394" s="1"/>
      <c r="E394" s="1"/>
      <c r="F394" s="1"/>
      <c r="G394" s="1"/>
      <c r="H394" s="1"/>
      <c r="I394" s="76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</row>
    <row r="395" spans="1:26" ht="21" customHeight="1">
      <c r="A395" s="1"/>
      <c r="B395" s="21"/>
      <c r="C395" s="1"/>
      <c r="D395" s="1"/>
      <c r="E395" s="1"/>
      <c r="F395" s="1"/>
      <c r="G395" s="1"/>
      <c r="H395" s="1"/>
      <c r="I395" s="76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</row>
    <row r="396" spans="1:26" ht="21" customHeight="1">
      <c r="A396" s="1"/>
      <c r="B396" s="21"/>
      <c r="C396" s="1"/>
      <c r="D396" s="1"/>
      <c r="E396" s="1"/>
      <c r="F396" s="1"/>
      <c r="G396" s="1"/>
      <c r="H396" s="1"/>
      <c r="I396" s="76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</row>
    <row r="397" spans="1:26" ht="21" customHeight="1">
      <c r="A397" s="1"/>
      <c r="B397" s="21"/>
      <c r="C397" s="1"/>
      <c r="D397" s="1"/>
      <c r="E397" s="1"/>
      <c r="F397" s="1"/>
      <c r="G397" s="1"/>
      <c r="H397" s="1"/>
      <c r="I397" s="76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</row>
    <row r="398" spans="1:26" ht="21" customHeight="1">
      <c r="A398" s="1"/>
      <c r="B398" s="21"/>
      <c r="C398" s="1"/>
      <c r="D398" s="1"/>
      <c r="E398" s="1"/>
      <c r="F398" s="1"/>
      <c r="G398" s="1"/>
      <c r="H398" s="1"/>
      <c r="I398" s="76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</row>
    <row r="399" spans="1:26" ht="21" customHeight="1">
      <c r="A399" s="1"/>
      <c r="B399" s="21"/>
      <c r="C399" s="1"/>
      <c r="D399" s="1"/>
      <c r="E399" s="1"/>
      <c r="F399" s="1"/>
      <c r="G399" s="1"/>
      <c r="H399" s="1"/>
      <c r="I399" s="76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</row>
    <row r="400" spans="1:26" ht="21" customHeight="1">
      <c r="A400" s="1"/>
      <c r="B400" s="21"/>
      <c r="C400" s="1"/>
      <c r="D400" s="1"/>
      <c r="E400" s="1"/>
      <c r="F400" s="1"/>
      <c r="G400" s="1"/>
      <c r="H400" s="1"/>
      <c r="I400" s="76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</row>
    <row r="401" spans="1:26" ht="21" customHeight="1">
      <c r="A401" s="1"/>
      <c r="B401" s="21"/>
      <c r="C401" s="1"/>
      <c r="D401" s="1"/>
      <c r="E401" s="1"/>
      <c r="F401" s="1"/>
      <c r="G401" s="1"/>
      <c r="H401" s="1"/>
      <c r="I401" s="76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</row>
    <row r="402" spans="1:26" ht="21" customHeight="1">
      <c r="A402" s="1"/>
      <c r="B402" s="21"/>
      <c r="C402" s="1"/>
      <c r="D402" s="1"/>
      <c r="E402" s="1"/>
      <c r="F402" s="1"/>
      <c r="G402" s="1"/>
      <c r="H402" s="1"/>
      <c r="I402" s="76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</row>
    <row r="403" spans="1:26" ht="21" customHeight="1">
      <c r="A403" s="1"/>
      <c r="B403" s="21"/>
      <c r="C403" s="1"/>
      <c r="D403" s="1"/>
      <c r="E403" s="1"/>
      <c r="F403" s="1"/>
      <c r="G403" s="1"/>
      <c r="H403" s="1"/>
      <c r="I403" s="76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</row>
    <row r="404" spans="1:26" ht="21" customHeight="1">
      <c r="A404" s="1"/>
      <c r="B404" s="21"/>
      <c r="C404" s="1"/>
      <c r="D404" s="1"/>
      <c r="E404" s="1"/>
      <c r="F404" s="1"/>
      <c r="G404" s="1"/>
      <c r="H404" s="1"/>
      <c r="I404" s="76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</row>
    <row r="405" spans="1:26" ht="21" customHeight="1">
      <c r="A405" s="1"/>
      <c r="B405" s="21"/>
      <c r="C405" s="1"/>
      <c r="D405" s="1"/>
      <c r="E405" s="1"/>
      <c r="F405" s="1"/>
      <c r="G405" s="1"/>
      <c r="H405" s="1"/>
      <c r="I405" s="76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</row>
    <row r="406" spans="1:26" ht="21" customHeight="1">
      <c r="A406" s="1"/>
      <c r="B406" s="21"/>
      <c r="C406" s="1"/>
      <c r="D406" s="1"/>
      <c r="E406" s="1"/>
      <c r="F406" s="1"/>
      <c r="G406" s="1"/>
      <c r="H406" s="1"/>
      <c r="I406" s="76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</row>
    <row r="407" spans="1:26" ht="21" customHeight="1">
      <c r="A407" s="1"/>
      <c r="B407" s="21"/>
      <c r="C407" s="1"/>
      <c r="D407" s="1"/>
      <c r="E407" s="1"/>
      <c r="F407" s="1"/>
      <c r="G407" s="1"/>
      <c r="H407" s="1"/>
      <c r="I407" s="76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</row>
    <row r="408" spans="1:26" ht="21" customHeight="1">
      <c r="A408" s="1"/>
      <c r="B408" s="21"/>
      <c r="C408" s="1"/>
      <c r="D408" s="1"/>
      <c r="E408" s="1"/>
      <c r="F408" s="1"/>
      <c r="G408" s="1"/>
      <c r="H408" s="1"/>
      <c r="I408" s="76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</row>
    <row r="409" spans="1:26" ht="21" customHeight="1">
      <c r="A409" s="1"/>
      <c r="B409" s="21"/>
      <c r="C409" s="1"/>
      <c r="D409" s="1"/>
      <c r="E409" s="1"/>
      <c r="F409" s="1"/>
      <c r="G409" s="1"/>
      <c r="H409" s="1"/>
      <c r="I409" s="76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</row>
    <row r="410" spans="1:26" ht="21" customHeight="1">
      <c r="A410" s="1"/>
      <c r="B410" s="21"/>
      <c r="C410" s="1"/>
      <c r="D410" s="1"/>
      <c r="E410" s="1"/>
      <c r="F410" s="1"/>
      <c r="G410" s="1"/>
      <c r="H410" s="1"/>
      <c r="I410" s="76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</row>
    <row r="411" spans="1:26" ht="21" customHeight="1">
      <c r="A411" s="1"/>
      <c r="B411" s="21"/>
      <c r="C411" s="1"/>
      <c r="D411" s="1"/>
      <c r="E411" s="1"/>
      <c r="F411" s="1"/>
      <c r="G411" s="1"/>
      <c r="H411" s="1"/>
      <c r="I411" s="76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</row>
    <row r="412" spans="1:26" ht="21" customHeight="1">
      <c r="A412" s="1"/>
      <c r="B412" s="21"/>
      <c r="C412" s="1"/>
      <c r="D412" s="1"/>
      <c r="E412" s="1"/>
      <c r="F412" s="1"/>
      <c r="G412" s="1"/>
      <c r="H412" s="1"/>
      <c r="I412" s="76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</row>
    <row r="413" spans="1:26" ht="21" customHeight="1">
      <c r="A413" s="1"/>
      <c r="B413" s="21"/>
      <c r="C413" s="1"/>
      <c r="D413" s="1"/>
      <c r="E413" s="1"/>
      <c r="F413" s="1"/>
      <c r="G413" s="1"/>
      <c r="H413" s="1"/>
      <c r="I413" s="76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</row>
    <row r="414" spans="1:26" ht="21" customHeight="1">
      <c r="A414" s="1"/>
      <c r="B414" s="21"/>
      <c r="C414" s="1"/>
      <c r="D414" s="1"/>
      <c r="E414" s="1"/>
      <c r="F414" s="1"/>
      <c r="G414" s="1"/>
      <c r="H414" s="1"/>
      <c r="I414" s="76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</row>
    <row r="415" spans="1:26" ht="21" customHeight="1">
      <c r="A415" s="1"/>
      <c r="B415" s="21"/>
      <c r="C415" s="1"/>
      <c r="D415" s="1"/>
      <c r="E415" s="1"/>
      <c r="F415" s="1"/>
      <c r="G415" s="1"/>
      <c r="H415" s="1"/>
      <c r="I415" s="76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</row>
    <row r="416" spans="1:26" ht="21" customHeight="1">
      <c r="A416" s="1"/>
      <c r="B416" s="21"/>
      <c r="C416" s="1"/>
      <c r="D416" s="1"/>
      <c r="E416" s="1"/>
      <c r="F416" s="1"/>
      <c r="G416" s="1"/>
      <c r="H416" s="1"/>
      <c r="I416" s="76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</row>
    <row r="417" spans="1:26" ht="21" customHeight="1">
      <c r="A417" s="1"/>
      <c r="B417" s="21"/>
      <c r="C417" s="1"/>
      <c r="D417" s="1"/>
      <c r="E417" s="1"/>
      <c r="F417" s="1"/>
      <c r="G417" s="1"/>
      <c r="H417" s="1"/>
      <c r="I417" s="76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</row>
    <row r="418" spans="1:26" ht="21" customHeight="1">
      <c r="A418" s="1"/>
      <c r="B418" s="21"/>
      <c r="C418" s="1"/>
      <c r="D418" s="1"/>
      <c r="E418" s="1"/>
      <c r="F418" s="1"/>
      <c r="G418" s="1"/>
      <c r="H418" s="1"/>
      <c r="I418" s="76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</row>
    <row r="419" spans="1:26" ht="21" customHeight="1">
      <c r="A419" s="1"/>
      <c r="B419" s="21"/>
      <c r="C419" s="1"/>
      <c r="D419" s="1"/>
      <c r="E419" s="1"/>
      <c r="F419" s="1"/>
      <c r="G419" s="1"/>
      <c r="H419" s="1"/>
      <c r="I419" s="76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</row>
    <row r="420" spans="1:26" ht="21" customHeight="1">
      <c r="A420" s="1"/>
      <c r="B420" s="21"/>
      <c r="C420" s="1"/>
      <c r="D420" s="1"/>
      <c r="E420" s="1"/>
      <c r="F420" s="1"/>
      <c r="G420" s="1"/>
      <c r="H420" s="1"/>
      <c r="I420" s="76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</row>
    <row r="421" spans="1:26" ht="21" customHeight="1">
      <c r="A421" s="1"/>
      <c r="B421" s="21"/>
      <c r="C421" s="1"/>
      <c r="D421" s="1"/>
      <c r="E421" s="1"/>
      <c r="F421" s="1"/>
      <c r="G421" s="1"/>
      <c r="H421" s="1"/>
      <c r="I421" s="76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</row>
    <row r="422" spans="1:26" ht="21" customHeight="1">
      <c r="A422" s="1"/>
      <c r="B422" s="21"/>
      <c r="C422" s="1"/>
      <c r="D422" s="1"/>
      <c r="E422" s="1"/>
      <c r="F422" s="1"/>
      <c r="G422" s="1"/>
      <c r="H422" s="1"/>
      <c r="I422" s="76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</row>
    <row r="423" spans="1:26" ht="21" customHeight="1">
      <c r="A423" s="1"/>
      <c r="B423" s="21"/>
      <c r="C423" s="1"/>
      <c r="D423" s="1"/>
      <c r="E423" s="1"/>
      <c r="F423" s="1"/>
      <c r="G423" s="1"/>
      <c r="H423" s="1"/>
      <c r="I423" s="76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</row>
    <row r="424" spans="1:26" ht="21" customHeight="1">
      <c r="A424" s="1"/>
      <c r="B424" s="21"/>
      <c r="C424" s="1"/>
      <c r="D424" s="1"/>
      <c r="E424" s="1"/>
      <c r="F424" s="1"/>
      <c r="G424" s="1"/>
      <c r="H424" s="1"/>
      <c r="I424" s="76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</row>
    <row r="425" spans="1:26" ht="21" customHeight="1">
      <c r="A425" s="1"/>
      <c r="B425" s="21"/>
      <c r="C425" s="1"/>
      <c r="D425" s="1"/>
      <c r="E425" s="1"/>
      <c r="F425" s="1"/>
      <c r="G425" s="1"/>
      <c r="H425" s="1"/>
      <c r="I425" s="76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</row>
    <row r="426" spans="1:26" ht="21" customHeight="1">
      <c r="A426" s="1"/>
      <c r="B426" s="21"/>
      <c r="C426" s="1"/>
      <c r="D426" s="1"/>
      <c r="E426" s="1"/>
      <c r="F426" s="1"/>
      <c r="G426" s="1"/>
      <c r="H426" s="1"/>
      <c r="I426" s="76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</row>
    <row r="427" spans="1:26" ht="21" customHeight="1">
      <c r="A427" s="1"/>
      <c r="B427" s="21"/>
      <c r="C427" s="1"/>
      <c r="D427" s="1"/>
      <c r="E427" s="1"/>
      <c r="F427" s="1"/>
      <c r="G427" s="1"/>
      <c r="H427" s="1"/>
      <c r="I427" s="76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</row>
    <row r="428" spans="1:26" ht="21" customHeight="1">
      <c r="A428" s="1"/>
      <c r="B428" s="21"/>
      <c r="C428" s="1"/>
      <c r="D428" s="1"/>
      <c r="E428" s="1"/>
      <c r="F428" s="1"/>
      <c r="G428" s="1"/>
      <c r="H428" s="1"/>
      <c r="I428" s="76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</row>
    <row r="429" spans="1:26" ht="21" customHeight="1">
      <c r="A429" s="1"/>
      <c r="B429" s="21"/>
      <c r="C429" s="1"/>
      <c r="D429" s="1"/>
      <c r="E429" s="1"/>
      <c r="F429" s="1"/>
      <c r="G429" s="1"/>
      <c r="H429" s="1"/>
      <c r="I429" s="76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</row>
    <row r="430" spans="1:26" ht="21" customHeight="1">
      <c r="A430" s="1"/>
      <c r="B430" s="21"/>
      <c r="C430" s="1"/>
      <c r="D430" s="1"/>
      <c r="E430" s="1"/>
      <c r="F430" s="1"/>
      <c r="G430" s="1"/>
      <c r="H430" s="1"/>
      <c r="I430" s="76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</row>
    <row r="431" spans="1:26" ht="21" customHeight="1">
      <c r="A431" s="1"/>
      <c r="B431" s="21"/>
      <c r="C431" s="1"/>
      <c r="D431" s="1"/>
      <c r="E431" s="1"/>
      <c r="F431" s="1"/>
      <c r="G431" s="1"/>
      <c r="H431" s="1"/>
      <c r="I431" s="76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</row>
    <row r="432" spans="1:26" ht="21" customHeight="1">
      <c r="A432" s="1"/>
      <c r="B432" s="21"/>
      <c r="C432" s="1"/>
      <c r="D432" s="1"/>
      <c r="E432" s="1"/>
      <c r="F432" s="1"/>
      <c r="G432" s="1"/>
      <c r="H432" s="1"/>
      <c r="I432" s="76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</row>
    <row r="433" spans="1:26" ht="21" customHeight="1">
      <c r="A433" s="1"/>
      <c r="B433" s="21"/>
      <c r="C433" s="1"/>
      <c r="D433" s="1"/>
      <c r="E433" s="1"/>
      <c r="F433" s="1"/>
      <c r="G433" s="1"/>
      <c r="H433" s="1"/>
      <c r="I433" s="76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</row>
    <row r="434" spans="1:26" ht="21" customHeight="1">
      <c r="A434" s="1"/>
      <c r="B434" s="21"/>
      <c r="C434" s="1"/>
      <c r="D434" s="1"/>
      <c r="E434" s="1"/>
      <c r="F434" s="1"/>
      <c r="G434" s="1"/>
      <c r="H434" s="1"/>
      <c r="I434" s="76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</row>
    <row r="435" spans="1:26" ht="21" customHeight="1">
      <c r="A435" s="1"/>
      <c r="B435" s="21"/>
      <c r="C435" s="1"/>
      <c r="D435" s="1"/>
      <c r="E435" s="1"/>
      <c r="F435" s="1"/>
      <c r="G435" s="1"/>
      <c r="H435" s="1"/>
      <c r="I435" s="76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</row>
    <row r="436" spans="1:26" ht="21" customHeight="1">
      <c r="A436" s="1"/>
      <c r="B436" s="21"/>
      <c r="C436" s="1"/>
      <c r="D436" s="1"/>
      <c r="E436" s="1"/>
      <c r="F436" s="1"/>
      <c r="G436" s="1"/>
      <c r="H436" s="1"/>
      <c r="I436" s="76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</row>
    <row r="437" spans="1:26" ht="21" customHeight="1">
      <c r="A437" s="1"/>
      <c r="B437" s="21"/>
      <c r="C437" s="1"/>
      <c r="D437" s="1"/>
      <c r="E437" s="1"/>
      <c r="F437" s="1"/>
      <c r="G437" s="1"/>
      <c r="H437" s="1"/>
      <c r="I437" s="76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</row>
    <row r="438" spans="1:26" ht="21" customHeight="1">
      <c r="A438" s="1"/>
      <c r="B438" s="21"/>
      <c r="C438" s="1"/>
      <c r="D438" s="1"/>
      <c r="E438" s="1"/>
      <c r="F438" s="1"/>
      <c r="G438" s="1"/>
      <c r="H438" s="1"/>
      <c r="I438" s="76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</row>
    <row r="439" spans="1:26" ht="21" customHeight="1">
      <c r="A439" s="1"/>
      <c r="B439" s="21"/>
      <c r="C439" s="1"/>
      <c r="D439" s="1"/>
      <c r="E439" s="1"/>
      <c r="F439" s="1"/>
      <c r="G439" s="1"/>
      <c r="H439" s="1"/>
      <c r="I439" s="76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</row>
    <row r="440" spans="1:26" ht="21" customHeight="1">
      <c r="A440" s="1"/>
      <c r="B440" s="21"/>
      <c r="C440" s="1"/>
      <c r="D440" s="1"/>
      <c r="E440" s="1"/>
      <c r="F440" s="1"/>
      <c r="G440" s="1"/>
      <c r="H440" s="1"/>
      <c r="I440" s="76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</row>
    <row r="441" spans="1:26" ht="21" customHeight="1">
      <c r="A441" s="1"/>
      <c r="B441" s="21"/>
      <c r="C441" s="1"/>
      <c r="D441" s="1"/>
      <c r="E441" s="1"/>
      <c r="F441" s="1"/>
      <c r="G441" s="1"/>
      <c r="H441" s="1"/>
      <c r="I441" s="76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</row>
    <row r="442" spans="1:26" ht="21" customHeight="1">
      <c r="A442" s="1"/>
      <c r="B442" s="21"/>
      <c r="C442" s="1"/>
      <c r="D442" s="1"/>
      <c r="E442" s="1"/>
      <c r="F442" s="1"/>
      <c r="G442" s="1"/>
      <c r="H442" s="1"/>
      <c r="I442" s="76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</row>
    <row r="443" spans="1:26" ht="21" customHeight="1">
      <c r="A443" s="1"/>
      <c r="B443" s="21"/>
      <c r="C443" s="1"/>
      <c r="D443" s="1"/>
      <c r="E443" s="1"/>
      <c r="F443" s="1"/>
      <c r="G443" s="1"/>
      <c r="H443" s="1"/>
      <c r="I443" s="76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</row>
    <row r="444" spans="1:26" ht="21" customHeight="1">
      <c r="A444" s="1"/>
      <c r="B444" s="21"/>
      <c r="C444" s="1"/>
      <c r="D444" s="1"/>
      <c r="E444" s="1"/>
      <c r="F444" s="1"/>
      <c r="G444" s="1"/>
      <c r="H444" s="1"/>
      <c r="I444" s="76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</row>
    <row r="445" spans="1:26" ht="21" customHeight="1">
      <c r="A445" s="1"/>
      <c r="B445" s="21"/>
      <c r="C445" s="1"/>
      <c r="D445" s="1"/>
      <c r="E445" s="1"/>
      <c r="F445" s="1"/>
      <c r="G445" s="1"/>
      <c r="H445" s="1"/>
      <c r="I445" s="76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</row>
    <row r="446" spans="1:26" ht="21" customHeight="1">
      <c r="A446" s="1"/>
      <c r="B446" s="21"/>
      <c r="C446" s="1"/>
      <c r="D446" s="1"/>
      <c r="E446" s="1"/>
      <c r="F446" s="1"/>
      <c r="G446" s="1"/>
      <c r="H446" s="1"/>
      <c r="I446" s="76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</row>
    <row r="447" spans="1:26" ht="21" customHeight="1">
      <c r="A447" s="1"/>
      <c r="B447" s="21"/>
      <c r="C447" s="1"/>
      <c r="D447" s="1"/>
      <c r="E447" s="1"/>
      <c r="F447" s="1"/>
      <c r="G447" s="1"/>
      <c r="H447" s="1"/>
      <c r="I447" s="76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</row>
    <row r="448" spans="1:26" ht="21" customHeight="1">
      <c r="A448" s="1"/>
      <c r="B448" s="21"/>
      <c r="C448" s="1"/>
      <c r="D448" s="1"/>
      <c r="E448" s="1"/>
      <c r="F448" s="1"/>
      <c r="G448" s="1"/>
      <c r="H448" s="1"/>
      <c r="I448" s="76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</row>
    <row r="449" spans="1:26" ht="21" customHeight="1">
      <c r="A449" s="1"/>
      <c r="B449" s="21"/>
      <c r="C449" s="1"/>
      <c r="D449" s="1"/>
      <c r="E449" s="1"/>
      <c r="F449" s="1"/>
      <c r="G449" s="1"/>
      <c r="H449" s="1"/>
      <c r="I449" s="76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</row>
    <row r="450" spans="1:26" ht="21" customHeight="1">
      <c r="A450" s="1"/>
      <c r="B450" s="21"/>
      <c r="C450" s="1"/>
      <c r="D450" s="1"/>
      <c r="E450" s="1"/>
      <c r="F450" s="1"/>
      <c r="G450" s="1"/>
      <c r="H450" s="1"/>
      <c r="I450" s="76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</row>
    <row r="451" spans="1:26" ht="21" customHeight="1">
      <c r="A451" s="1"/>
      <c r="B451" s="21"/>
      <c r="C451" s="1"/>
      <c r="D451" s="1"/>
      <c r="E451" s="1"/>
      <c r="F451" s="1"/>
      <c r="G451" s="1"/>
      <c r="H451" s="1"/>
      <c r="I451" s="76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</row>
    <row r="452" spans="1:26" ht="21" customHeight="1">
      <c r="A452" s="1"/>
      <c r="B452" s="21"/>
      <c r="C452" s="1"/>
      <c r="D452" s="1"/>
      <c r="E452" s="1"/>
      <c r="F452" s="1"/>
      <c r="G452" s="1"/>
      <c r="H452" s="1"/>
      <c r="I452" s="76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</row>
    <row r="453" spans="1:26" ht="21" customHeight="1">
      <c r="A453" s="1"/>
      <c r="B453" s="21"/>
      <c r="C453" s="1"/>
      <c r="D453" s="1"/>
      <c r="E453" s="1"/>
      <c r="F453" s="1"/>
      <c r="G453" s="1"/>
      <c r="H453" s="1"/>
      <c r="I453" s="76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</row>
    <row r="454" spans="1:26" ht="21" customHeight="1">
      <c r="A454" s="1"/>
      <c r="B454" s="21"/>
      <c r="C454" s="1"/>
      <c r="D454" s="1"/>
      <c r="E454" s="1"/>
      <c r="F454" s="1"/>
      <c r="G454" s="1"/>
      <c r="H454" s="1"/>
      <c r="I454" s="76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</row>
    <row r="455" spans="1:26" ht="21" customHeight="1">
      <c r="A455" s="1"/>
      <c r="B455" s="21"/>
      <c r="C455" s="1"/>
      <c r="D455" s="1"/>
      <c r="E455" s="1"/>
      <c r="F455" s="1"/>
      <c r="G455" s="1"/>
      <c r="H455" s="1"/>
      <c r="I455" s="76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</row>
    <row r="456" spans="1:26" ht="21" customHeight="1">
      <c r="A456" s="1"/>
      <c r="B456" s="21"/>
      <c r="C456" s="1"/>
      <c r="D456" s="1"/>
      <c r="E456" s="1"/>
      <c r="F456" s="1"/>
      <c r="G456" s="1"/>
      <c r="H456" s="1"/>
      <c r="I456" s="76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</row>
    <row r="457" spans="1:26" ht="21" customHeight="1">
      <c r="A457" s="1"/>
      <c r="B457" s="21"/>
      <c r="C457" s="1"/>
      <c r="D457" s="1"/>
      <c r="E457" s="1"/>
      <c r="F457" s="1"/>
      <c r="G457" s="1"/>
      <c r="H457" s="1"/>
      <c r="I457" s="76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</row>
    <row r="458" spans="1:26" ht="21" customHeight="1">
      <c r="A458" s="1"/>
      <c r="B458" s="21"/>
      <c r="C458" s="1"/>
      <c r="D458" s="1"/>
      <c r="E458" s="1"/>
      <c r="F458" s="1"/>
      <c r="G458" s="1"/>
      <c r="H458" s="1"/>
      <c r="I458" s="76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</row>
    <row r="459" spans="1:26" ht="21" customHeight="1">
      <c r="A459" s="1"/>
      <c r="B459" s="21"/>
      <c r="C459" s="1"/>
      <c r="D459" s="1"/>
      <c r="E459" s="1"/>
      <c r="F459" s="1"/>
      <c r="G459" s="1"/>
      <c r="H459" s="1"/>
      <c r="I459" s="76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</row>
    <row r="460" spans="1:26" ht="21" customHeight="1">
      <c r="A460" s="1"/>
      <c r="B460" s="21"/>
      <c r="C460" s="1"/>
      <c r="D460" s="1"/>
      <c r="E460" s="1"/>
      <c r="F460" s="1"/>
      <c r="G460" s="1"/>
      <c r="H460" s="1"/>
      <c r="I460" s="76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</row>
    <row r="461" spans="1:26" ht="21" customHeight="1">
      <c r="A461" s="1"/>
      <c r="B461" s="21"/>
      <c r="C461" s="1"/>
      <c r="D461" s="1"/>
      <c r="E461" s="1"/>
      <c r="F461" s="1"/>
      <c r="G461" s="1"/>
      <c r="H461" s="1"/>
      <c r="I461" s="76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</row>
    <row r="462" spans="1:26" ht="21" customHeight="1">
      <c r="A462" s="1"/>
      <c r="B462" s="21"/>
      <c r="C462" s="1"/>
      <c r="D462" s="1"/>
      <c r="E462" s="1"/>
      <c r="F462" s="1"/>
      <c r="G462" s="1"/>
      <c r="H462" s="1"/>
      <c r="I462" s="76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</row>
    <row r="463" spans="1:26" ht="21" customHeight="1">
      <c r="A463" s="1"/>
      <c r="B463" s="21"/>
      <c r="C463" s="1"/>
      <c r="D463" s="1"/>
      <c r="E463" s="1"/>
      <c r="F463" s="1"/>
      <c r="G463" s="1"/>
      <c r="H463" s="1"/>
      <c r="I463" s="76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</row>
    <row r="464" spans="1:26" ht="21" customHeight="1">
      <c r="A464" s="1"/>
      <c r="B464" s="21"/>
      <c r="C464" s="1"/>
      <c r="D464" s="1"/>
      <c r="E464" s="1"/>
      <c r="F464" s="1"/>
      <c r="G464" s="1"/>
      <c r="H464" s="1"/>
      <c r="I464" s="76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</row>
    <row r="465" spans="1:26" ht="21" customHeight="1">
      <c r="A465" s="1"/>
      <c r="B465" s="21"/>
      <c r="C465" s="1"/>
      <c r="D465" s="1"/>
      <c r="E465" s="1"/>
      <c r="F465" s="1"/>
      <c r="G465" s="1"/>
      <c r="H465" s="1"/>
      <c r="I465" s="76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</row>
    <row r="466" spans="1:26" ht="21" customHeight="1">
      <c r="A466" s="1"/>
      <c r="B466" s="21"/>
      <c r="C466" s="1"/>
      <c r="D466" s="1"/>
      <c r="E466" s="1"/>
      <c r="F466" s="1"/>
      <c r="G466" s="1"/>
      <c r="H466" s="1"/>
      <c r="I466" s="76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</row>
    <row r="467" spans="1:26" ht="21" customHeight="1">
      <c r="A467" s="1"/>
      <c r="B467" s="21"/>
      <c r="C467" s="1"/>
      <c r="D467" s="1"/>
      <c r="E467" s="1"/>
      <c r="F467" s="1"/>
      <c r="G467" s="1"/>
      <c r="H467" s="1"/>
      <c r="I467" s="76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</row>
    <row r="468" spans="1:26" ht="21" customHeight="1">
      <c r="A468" s="1"/>
      <c r="B468" s="21"/>
      <c r="C468" s="1"/>
      <c r="D468" s="1"/>
      <c r="E468" s="1"/>
      <c r="F468" s="1"/>
      <c r="G468" s="1"/>
      <c r="H468" s="1"/>
      <c r="I468" s="76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</row>
    <row r="469" spans="1:26" ht="21" customHeight="1">
      <c r="A469" s="1"/>
      <c r="B469" s="21"/>
      <c r="C469" s="1"/>
      <c r="D469" s="1"/>
      <c r="E469" s="1"/>
      <c r="F469" s="1"/>
      <c r="G469" s="1"/>
      <c r="H469" s="1"/>
      <c r="I469" s="76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</row>
    <row r="470" spans="1:26" ht="21" customHeight="1">
      <c r="A470" s="1"/>
      <c r="B470" s="21"/>
      <c r="C470" s="1"/>
      <c r="D470" s="1"/>
      <c r="E470" s="1"/>
      <c r="F470" s="1"/>
      <c r="G470" s="1"/>
      <c r="H470" s="1"/>
      <c r="I470" s="76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</row>
    <row r="471" spans="1:26" ht="21" customHeight="1">
      <c r="A471" s="1"/>
      <c r="B471" s="21"/>
      <c r="C471" s="1"/>
      <c r="D471" s="1"/>
      <c r="E471" s="1"/>
      <c r="F471" s="1"/>
      <c r="G471" s="1"/>
      <c r="H471" s="1"/>
      <c r="I471" s="76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</row>
    <row r="472" spans="1:26" ht="21" customHeight="1">
      <c r="A472" s="1"/>
      <c r="B472" s="21"/>
      <c r="C472" s="1"/>
      <c r="D472" s="1"/>
      <c r="E472" s="1"/>
      <c r="F472" s="1"/>
      <c r="G472" s="1"/>
      <c r="H472" s="1"/>
      <c r="I472" s="76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</row>
    <row r="473" spans="1:26" ht="21" customHeight="1">
      <c r="A473" s="1"/>
      <c r="B473" s="21"/>
      <c r="C473" s="1"/>
      <c r="D473" s="1"/>
      <c r="E473" s="1"/>
      <c r="F473" s="1"/>
      <c r="G473" s="1"/>
      <c r="H473" s="1"/>
      <c r="I473" s="76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</row>
    <row r="474" spans="1:26" ht="21" customHeight="1">
      <c r="A474" s="1"/>
      <c r="B474" s="21"/>
      <c r="C474" s="1"/>
      <c r="D474" s="1"/>
      <c r="E474" s="1"/>
      <c r="F474" s="1"/>
      <c r="G474" s="1"/>
      <c r="H474" s="1"/>
      <c r="I474" s="76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</row>
    <row r="475" spans="1:26" ht="21" customHeight="1">
      <c r="A475" s="1"/>
      <c r="B475" s="21"/>
      <c r="C475" s="1"/>
      <c r="D475" s="1"/>
      <c r="E475" s="1"/>
      <c r="F475" s="1"/>
      <c r="G475" s="1"/>
      <c r="H475" s="1"/>
      <c r="I475" s="76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</row>
    <row r="476" spans="1:26" ht="21" customHeight="1">
      <c r="A476" s="1"/>
      <c r="B476" s="21"/>
      <c r="C476" s="1"/>
      <c r="D476" s="1"/>
      <c r="E476" s="1"/>
      <c r="F476" s="1"/>
      <c r="G476" s="1"/>
      <c r="H476" s="1"/>
      <c r="I476" s="76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</row>
    <row r="477" spans="1:26" ht="21" customHeight="1">
      <c r="A477" s="1"/>
      <c r="B477" s="21"/>
      <c r="C477" s="1"/>
      <c r="D477" s="1"/>
      <c r="E477" s="1"/>
      <c r="F477" s="1"/>
      <c r="G477" s="1"/>
      <c r="H477" s="1"/>
      <c r="I477" s="76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</row>
    <row r="478" spans="1:26" ht="21" customHeight="1">
      <c r="A478" s="1"/>
      <c r="B478" s="21"/>
      <c r="C478" s="1"/>
      <c r="D478" s="1"/>
      <c r="E478" s="1"/>
      <c r="F478" s="1"/>
      <c r="G478" s="1"/>
      <c r="H478" s="1"/>
      <c r="I478" s="76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</row>
    <row r="479" spans="1:26" ht="21" customHeight="1">
      <c r="A479" s="1"/>
      <c r="B479" s="21"/>
      <c r="C479" s="1"/>
      <c r="D479" s="1"/>
      <c r="E479" s="1"/>
      <c r="F479" s="1"/>
      <c r="G479" s="1"/>
      <c r="H479" s="1"/>
      <c r="I479" s="76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</row>
    <row r="480" spans="1:26" ht="21" customHeight="1">
      <c r="A480" s="1"/>
      <c r="B480" s="21"/>
      <c r="C480" s="1"/>
      <c r="D480" s="1"/>
      <c r="E480" s="1"/>
      <c r="F480" s="1"/>
      <c r="G480" s="1"/>
      <c r="H480" s="1"/>
      <c r="I480" s="76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</row>
    <row r="481" spans="1:26" ht="21" customHeight="1">
      <c r="A481" s="1"/>
      <c r="B481" s="21"/>
      <c r="C481" s="1"/>
      <c r="D481" s="1"/>
      <c r="E481" s="1"/>
      <c r="F481" s="1"/>
      <c r="G481" s="1"/>
      <c r="H481" s="1"/>
      <c r="I481" s="76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</row>
    <row r="482" spans="1:26" ht="21" customHeight="1">
      <c r="A482" s="1"/>
      <c r="B482" s="21"/>
      <c r="C482" s="1"/>
      <c r="D482" s="1"/>
      <c r="E482" s="1"/>
      <c r="F482" s="1"/>
      <c r="G482" s="1"/>
      <c r="H482" s="1"/>
      <c r="I482" s="76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</row>
    <row r="483" spans="1:26" ht="21" customHeight="1">
      <c r="A483" s="1"/>
      <c r="B483" s="21"/>
      <c r="C483" s="1"/>
      <c r="D483" s="1"/>
      <c r="E483" s="1"/>
      <c r="F483" s="1"/>
      <c r="G483" s="1"/>
      <c r="H483" s="1"/>
      <c r="I483" s="76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</row>
    <row r="484" spans="1:26" ht="21" customHeight="1">
      <c r="A484" s="1"/>
      <c r="B484" s="21"/>
      <c r="C484" s="1"/>
      <c r="D484" s="1"/>
      <c r="E484" s="1"/>
      <c r="F484" s="1"/>
      <c r="G484" s="1"/>
      <c r="H484" s="1"/>
      <c r="I484" s="76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</row>
    <row r="485" spans="1:26" ht="21" customHeight="1">
      <c r="A485" s="1"/>
      <c r="B485" s="21"/>
      <c r="C485" s="1"/>
      <c r="D485" s="1"/>
      <c r="E485" s="1"/>
      <c r="F485" s="1"/>
      <c r="G485" s="1"/>
      <c r="H485" s="1"/>
      <c r="I485" s="76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</row>
    <row r="486" spans="1:26" ht="21" customHeight="1">
      <c r="A486" s="1"/>
      <c r="B486" s="21"/>
      <c r="C486" s="1"/>
      <c r="D486" s="1"/>
      <c r="E486" s="1"/>
      <c r="F486" s="1"/>
      <c r="G486" s="1"/>
      <c r="H486" s="1"/>
      <c r="I486" s="76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</row>
    <row r="487" spans="1:26" ht="21" customHeight="1">
      <c r="A487" s="1"/>
      <c r="B487" s="21"/>
      <c r="C487" s="1"/>
      <c r="D487" s="1"/>
      <c r="E487" s="1"/>
      <c r="F487" s="1"/>
      <c r="G487" s="1"/>
      <c r="H487" s="1"/>
      <c r="I487" s="76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</row>
    <row r="488" spans="1:26" ht="21" customHeight="1">
      <c r="A488" s="1"/>
      <c r="B488" s="21"/>
      <c r="C488" s="1"/>
      <c r="D488" s="1"/>
      <c r="E488" s="1"/>
      <c r="F488" s="1"/>
      <c r="G488" s="1"/>
      <c r="H488" s="1"/>
      <c r="I488" s="76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</row>
    <row r="489" spans="1:26" ht="21" customHeight="1">
      <c r="A489" s="1"/>
      <c r="B489" s="21"/>
      <c r="C489" s="1"/>
      <c r="D489" s="1"/>
      <c r="E489" s="1"/>
      <c r="F489" s="1"/>
      <c r="G489" s="1"/>
      <c r="H489" s="1"/>
      <c r="I489" s="76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</row>
    <row r="490" spans="1:26" ht="21" customHeight="1">
      <c r="A490" s="1"/>
      <c r="B490" s="21"/>
      <c r="C490" s="1"/>
      <c r="D490" s="1"/>
      <c r="E490" s="1"/>
      <c r="F490" s="1"/>
      <c r="G490" s="1"/>
      <c r="H490" s="1"/>
      <c r="I490" s="76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</row>
    <row r="491" spans="1:26" ht="21" customHeight="1">
      <c r="A491" s="1"/>
      <c r="B491" s="21"/>
      <c r="C491" s="1"/>
      <c r="D491" s="1"/>
      <c r="E491" s="1"/>
      <c r="F491" s="1"/>
      <c r="G491" s="1"/>
      <c r="H491" s="1"/>
      <c r="I491" s="76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</row>
    <row r="492" spans="1:26" ht="21" customHeight="1">
      <c r="A492" s="1"/>
      <c r="B492" s="21"/>
      <c r="C492" s="1"/>
      <c r="D492" s="1"/>
      <c r="E492" s="1"/>
      <c r="F492" s="1"/>
      <c r="G492" s="1"/>
      <c r="H492" s="1"/>
      <c r="I492" s="76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</row>
    <row r="493" spans="1:26" ht="21" customHeight="1">
      <c r="A493" s="1"/>
      <c r="B493" s="21"/>
      <c r="C493" s="1"/>
      <c r="D493" s="1"/>
      <c r="E493" s="1"/>
      <c r="F493" s="1"/>
      <c r="G493" s="1"/>
      <c r="H493" s="1"/>
      <c r="I493" s="76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</row>
    <row r="494" spans="1:26" ht="21" customHeight="1">
      <c r="A494" s="1"/>
      <c r="B494" s="21"/>
      <c r="C494" s="1"/>
      <c r="D494" s="1"/>
      <c r="E494" s="1"/>
      <c r="F494" s="1"/>
      <c r="G494" s="1"/>
      <c r="H494" s="1"/>
      <c r="I494" s="76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</row>
    <row r="495" spans="1:26" ht="21" customHeight="1">
      <c r="A495" s="1"/>
      <c r="B495" s="21"/>
      <c r="C495" s="1"/>
      <c r="D495" s="1"/>
      <c r="E495" s="1"/>
      <c r="F495" s="1"/>
      <c r="G495" s="1"/>
      <c r="H495" s="1"/>
      <c r="I495" s="76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</row>
    <row r="496" spans="1:26" ht="21" customHeight="1">
      <c r="A496" s="1"/>
      <c r="B496" s="21"/>
      <c r="C496" s="1"/>
      <c r="D496" s="1"/>
      <c r="E496" s="1"/>
      <c r="F496" s="1"/>
      <c r="G496" s="1"/>
      <c r="H496" s="1"/>
      <c r="I496" s="76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</row>
    <row r="497" spans="1:26" ht="21" customHeight="1">
      <c r="A497" s="1"/>
      <c r="B497" s="21"/>
      <c r="C497" s="1"/>
      <c r="D497" s="1"/>
      <c r="E497" s="1"/>
      <c r="F497" s="1"/>
      <c r="G497" s="1"/>
      <c r="H497" s="1"/>
      <c r="I497" s="76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</row>
    <row r="498" spans="1:26" ht="21" customHeight="1">
      <c r="A498" s="1"/>
      <c r="B498" s="21"/>
      <c r="C498" s="1"/>
      <c r="D498" s="1"/>
      <c r="E498" s="1"/>
      <c r="F498" s="1"/>
      <c r="G498" s="1"/>
      <c r="H498" s="1"/>
      <c r="I498" s="76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</row>
    <row r="499" spans="1:26" ht="21" customHeight="1">
      <c r="A499" s="1"/>
      <c r="B499" s="21"/>
      <c r="C499" s="1"/>
      <c r="D499" s="1"/>
      <c r="E499" s="1"/>
      <c r="F499" s="1"/>
      <c r="G499" s="1"/>
      <c r="H499" s="1"/>
      <c r="I499" s="76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</row>
    <row r="500" spans="1:26" ht="21" customHeight="1">
      <c r="A500" s="1"/>
      <c r="B500" s="21"/>
      <c r="C500" s="1"/>
      <c r="D500" s="1"/>
      <c r="E500" s="1"/>
      <c r="F500" s="1"/>
      <c r="G500" s="1"/>
      <c r="H500" s="1"/>
      <c r="I500" s="76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</row>
    <row r="501" spans="1:26" ht="21" customHeight="1">
      <c r="A501" s="1"/>
      <c r="B501" s="21"/>
      <c r="C501" s="1"/>
      <c r="D501" s="1"/>
      <c r="E501" s="1"/>
      <c r="F501" s="1"/>
      <c r="G501" s="1"/>
      <c r="H501" s="1"/>
      <c r="I501" s="76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</row>
    <row r="502" spans="1:26" ht="21" customHeight="1">
      <c r="A502" s="1"/>
      <c r="B502" s="21"/>
      <c r="C502" s="1"/>
      <c r="D502" s="1"/>
      <c r="E502" s="1"/>
      <c r="F502" s="1"/>
      <c r="G502" s="1"/>
      <c r="H502" s="1"/>
      <c r="I502" s="76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</row>
    <row r="503" spans="1:26" ht="21" customHeight="1">
      <c r="A503" s="1"/>
      <c r="B503" s="21"/>
      <c r="C503" s="1"/>
      <c r="D503" s="1"/>
      <c r="E503" s="1"/>
      <c r="F503" s="1"/>
      <c r="G503" s="1"/>
      <c r="H503" s="1"/>
      <c r="I503" s="76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</row>
    <row r="504" spans="1:26" ht="21" customHeight="1">
      <c r="A504" s="1"/>
      <c r="B504" s="21"/>
      <c r="C504" s="1"/>
      <c r="D504" s="1"/>
      <c r="E504" s="1"/>
      <c r="F504" s="1"/>
      <c r="G504" s="1"/>
      <c r="H504" s="1"/>
      <c r="I504" s="76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</row>
    <row r="505" spans="1:26" ht="21" customHeight="1">
      <c r="A505" s="1"/>
      <c r="B505" s="21"/>
      <c r="C505" s="1"/>
      <c r="D505" s="1"/>
      <c r="E505" s="1"/>
      <c r="F505" s="1"/>
      <c r="G505" s="1"/>
      <c r="H505" s="1"/>
      <c r="I505" s="76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</row>
    <row r="506" spans="1:26" ht="21" customHeight="1">
      <c r="A506" s="1"/>
      <c r="B506" s="21"/>
      <c r="C506" s="1"/>
      <c r="D506" s="1"/>
      <c r="E506" s="1"/>
      <c r="F506" s="1"/>
      <c r="G506" s="1"/>
      <c r="H506" s="1"/>
      <c r="I506" s="76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</row>
    <row r="507" spans="1:26" ht="21" customHeight="1">
      <c r="A507" s="1"/>
      <c r="B507" s="21"/>
      <c r="C507" s="1"/>
      <c r="D507" s="1"/>
      <c r="E507" s="1"/>
      <c r="F507" s="1"/>
      <c r="G507" s="1"/>
      <c r="H507" s="1"/>
      <c r="I507" s="76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</row>
    <row r="508" spans="1:26" ht="21" customHeight="1">
      <c r="A508" s="1"/>
      <c r="B508" s="21"/>
      <c r="C508" s="1"/>
      <c r="D508" s="1"/>
      <c r="E508" s="1"/>
      <c r="F508" s="1"/>
      <c r="G508" s="1"/>
      <c r="H508" s="1"/>
      <c r="I508" s="76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</row>
    <row r="509" spans="1:26" ht="21" customHeight="1">
      <c r="A509" s="1"/>
      <c r="B509" s="21"/>
      <c r="C509" s="1"/>
      <c r="D509" s="1"/>
      <c r="E509" s="1"/>
      <c r="F509" s="1"/>
      <c r="G509" s="1"/>
      <c r="H509" s="1"/>
      <c r="I509" s="76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</row>
    <row r="510" spans="1:26" ht="21" customHeight="1">
      <c r="A510" s="1"/>
      <c r="B510" s="21"/>
      <c r="C510" s="1"/>
      <c r="D510" s="1"/>
      <c r="E510" s="1"/>
      <c r="F510" s="1"/>
      <c r="G510" s="1"/>
      <c r="H510" s="1"/>
      <c r="I510" s="76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</row>
    <row r="511" spans="1:26" ht="21" customHeight="1">
      <c r="A511" s="1"/>
      <c r="B511" s="21"/>
      <c r="C511" s="1"/>
      <c r="D511" s="1"/>
      <c r="E511" s="1"/>
      <c r="F511" s="1"/>
      <c r="G511" s="1"/>
      <c r="H511" s="1"/>
      <c r="I511" s="76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</row>
    <row r="512" spans="1:26" ht="21" customHeight="1">
      <c r="A512" s="1"/>
      <c r="B512" s="21"/>
      <c r="C512" s="1"/>
      <c r="D512" s="1"/>
      <c r="E512" s="1"/>
      <c r="F512" s="1"/>
      <c r="G512" s="1"/>
      <c r="H512" s="1"/>
      <c r="I512" s="76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</row>
    <row r="513" spans="1:26" ht="21" customHeight="1">
      <c r="A513" s="1"/>
      <c r="B513" s="21"/>
      <c r="C513" s="1"/>
      <c r="D513" s="1"/>
      <c r="E513" s="1"/>
      <c r="F513" s="1"/>
      <c r="G513" s="1"/>
      <c r="H513" s="1"/>
      <c r="I513" s="76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</row>
    <row r="514" spans="1:26" ht="21" customHeight="1">
      <c r="A514" s="1"/>
      <c r="B514" s="21"/>
      <c r="C514" s="1"/>
      <c r="D514" s="1"/>
      <c r="E514" s="1"/>
      <c r="F514" s="1"/>
      <c r="G514" s="1"/>
      <c r="H514" s="1"/>
      <c r="I514" s="76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</row>
    <row r="515" spans="1:26" ht="21" customHeight="1">
      <c r="A515" s="1"/>
      <c r="B515" s="21"/>
      <c r="C515" s="1"/>
      <c r="D515" s="1"/>
      <c r="E515" s="1"/>
      <c r="F515" s="1"/>
      <c r="G515" s="1"/>
      <c r="H515" s="1"/>
      <c r="I515" s="76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</row>
    <row r="516" spans="1:26" ht="21" customHeight="1">
      <c r="A516" s="1"/>
      <c r="B516" s="21"/>
      <c r="C516" s="1"/>
      <c r="D516" s="1"/>
      <c r="E516" s="1"/>
      <c r="F516" s="1"/>
      <c r="G516" s="1"/>
      <c r="H516" s="1"/>
      <c r="I516" s="76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</row>
    <row r="517" spans="1:26" ht="21" customHeight="1">
      <c r="A517" s="1"/>
      <c r="B517" s="21"/>
      <c r="C517" s="1"/>
      <c r="D517" s="1"/>
      <c r="E517" s="1"/>
      <c r="F517" s="1"/>
      <c r="G517" s="1"/>
      <c r="H517" s="1"/>
      <c r="I517" s="76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</row>
    <row r="518" spans="1:26" ht="21" customHeight="1">
      <c r="A518" s="1"/>
      <c r="B518" s="21"/>
      <c r="C518" s="1"/>
      <c r="D518" s="1"/>
      <c r="E518" s="1"/>
      <c r="F518" s="1"/>
      <c r="G518" s="1"/>
      <c r="H518" s="1"/>
      <c r="I518" s="76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</row>
    <row r="519" spans="1:26" ht="21" customHeight="1">
      <c r="A519" s="1"/>
      <c r="B519" s="21"/>
      <c r="C519" s="1"/>
      <c r="D519" s="1"/>
      <c r="E519" s="1"/>
      <c r="F519" s="1"/>
      <c r="G519" s="1"/>
      <c r="H519" s="1"/>
      <c r="I519" s="76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</row>
    <row r="520" spans="1:26" ht="21" customHeight="1">
      <c r="A520" s="1"/>
      <c r="B520" s="21"/>
      <c r="C520" s="1"/>
      <c r="D520" s="1"/>
      <c r="E520" s="1"/>
      <c r="F520" s="1"/>
      <c r="G520" s="1"/>
      <c r="H520" s="1"/>
      <c r="I520" s="76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</row>
    <row r="521" spans="1:26" ht="21" customHeight="1">
      <c r="A521" s="1"/>
      <c r="B521" s="21"/>
      <c r="C521" s="1"/>
      <c r="D521" s="1"/>
      <c r="E521" s="1"/>
      <c r="F521" s="1"/>
      <c r="G521" s="1"/>
      <c r="H521" s="1"/>
      <c r="I521" s="76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</row>
    <row r="522" spans="1:26" ht="21" customHeight="1">
      <c r="A522" s="1"/>
      <c r="B522" s="21"/>
      <c r="C522" s="1"/>
      <c r="D522" s="1"/>
      <c r="E522" s="1"/>
      <c r="F522" s="1"/>
      <c r="G522" s="1"/>
      <c r="H522" s="1"/>
      <c r="I522" s="76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</row>
    <row r="523" spans="1:26" ht="21" customHeight="1">
      <c r="A523" s="1"/>
      <c r="B523" s="21"/>
      <c r="C523" s="1"/>
      <c r="D523" s="1"/>
      <c r="E523" s="1"/>
      <c r="F523" s="1"/>
      <c r="G523" s="1"/>
      <c r="H523" s="1"/>
      <c r="I523" s="76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</row>
    <row r="524" spans="1:26" ht="21" customHeight="1">
      <c r="A524" s="1"/>
      <c r="B524" s="21"/>
      <c r="C524" s="1"/>
      <c r="D524" s="1"/>
      <c r="E524" s="1"/>
      <c r="F524" s="1"/>
      <c r="G524" s="1"/>
      <c r="H524" s="1"/>
      <c r="I524" s="76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</row>
    <row r="525" spans="1:26" ht="21" customHeight="1">
      <c r="A525" s="1"/>
      <c r="B525" s="21"/>
      <c r="C525" s="1"/>
      <c r="D525" s="1"/>
      <c r="E525" s="1"/>
      <c r="F525" s="1"/>
      <c r="G525" s="1"/>
      <c r="H525" s="1"/>
      <c r="I525" s="76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</row>
    <row r="526" spans="1:26" ht="21" customHeight="1">
      <c r="A526" s="1"/>
      <c r="B526" s="21"/>
      <c r="C526" s="1"/>
      <c r="D526" s="1"/>
      <c r="E526" s="1"/>
      <c r="F526" s="1"/>
      <c r="G526" s="1"/>
      <c r="H526" s="1"/>
      <c r="I526" s="76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</row>
    <row r="527" spans="1:26" ht="21" customHeight="1">
      <c r="A527" s="1"/>
      <c r="B527" s="21"/>
      <c r="C527" s="1"/>
      <c r="D527" s="1"/>
      <c r="E527" s="1"/>
      <c r="F527" s="1"/>
      <c r="G527" s="1"/>
      <c r="H527" s="1"/>
      <c r="I527" s="76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</row>
    <row r="528" spans="1:26" ht="21" customHeight="1">
      <c r="A528" s="1"/>
      <c r="B528" s="21"/>
      <c r="C528" s="1"/>
      <c r="D528" s="1"/>
      <c r="E528" s="1"/>
      <c r="F528" s="1"/>
      <c r="G528" s="1"/>
      <c r="H528" s="1"/>
      <c r="I528" s="76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</row>
    <row r="529" spans="1:26" ht="21" customHeight="1">
      <c r="A529" s="1"/>
      <c r="B529" s="21"/>
      <c r="C529" s="1"/>
      <c r="D529" s="1"/>
      <c r="E529" s="1"/>
      <c r="F529" s="1"/>
      <c r="G529" s="1"/>
      <c r="H529" s="1"/>
      <c r="I529" s="76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</row>
    <row r="530" spans="1:26" ht="21" customHeight="1">
      <c r="A530" s="1"/>
      <c r="B530" s="21"/>
      <c r="C530" s="1"/>
      <c r="D530" s="1"/>
      <c r="E530" s="1"/>
      <c r="F530" s="1"/>
      <c r="G530" s="1"/>
      <c r="H530" s="1"/>
      <c r="I530" s="76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</row>
    <row r="531" spans="1:26" ht="21" customHeight="1">
      <c r="A531" s="1"/>
      <c r="B531" s="21"/>
      <c r="C531" s="1"/>
      <c r="D531" s="1"/>
      <c r="E531" s="1"/>
      <c r="F531" s="1"/>
      <c r="G531" s="1"/>
      <c r="H531" s="1"/>
      <c r="I531" s="76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</row>
    <row r="532" spans="1:26" ht="21" customHeight="1">
      <c r="A532" s="1"/>
      <c r="B532" s="21"/>
      <c r="C532" s="1"/>
      <c r="D532" s="1"/>
      <c r="E532" s="1"/>
      <c r="F532" s="1"/>
      <c r="G532" s="1"/>
      <c r="H532" s="1"/>
      <c r="I532" s="76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</row>
    <row r="533" spans="1:26" ht="21" customHeight="1">
      <c r="A533" s="1"/>
      <c r="B533" s="21"/>
      <c r="C533" s="1"/>
      <c r="D533" s="1"/>
      <c r="E533" s="1"/>
      <c r="F533" s="1"/>
      <c r="G533" s="1"/>
      <c r="H533" s="1"/>
      <c r="I533" s="76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</row>
    <row r="534" spans="1:26" ht="21" customHeight="1">
      <c r="A534" s="1"/>
      <c r="B534" s="21"/>
      <c r="C534" s="1"/>
      <c r="D534" s="1"/>
      <c r="E534" s="1"/>
      <c r="F534" s="1"/>
      <c r="G534" s="1"/>
      <c r="H534" s="1"/>
      <c r="I534" s="76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</row>
    <row r="535" spans="1:26" ht="21" customHeight="1">
      <c r="A535" s="1"/>
      <c r="B535" s="21"/>
      <c r="C535" s="1"/>
      <c r="D535" s="1"/>
      <c r="E535" s="1"/>
      <c r="F535" s="1"/>
      <c r="G535" s="1"/>
      <c r="H535" s="1"/>
      <c r="I535" s="76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</row>
    <row r="536" spans="1:26" ht="21" customHeight="1">
      <c r="A536" s="1"/>
      <c r="B536" s="21"/>
      <c r="C536" s="1"/>
      <c r="D536" s="1"/>
      <c r="E536" s="1"/>
      <c r="F536" s="1"/>
      <c r="G536" s="1"/>
      <c r="H536" s="1"/>
      <c r="I536" s="76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</row>
    <row r="537" spans="1:26" ht="21" customHeight="1">
      <c r="A537" s="1"/>
      <c r="B537" s="21"/>
      <c r="C537" s="1"/>
      <c r="D537" s="1"/>
      <c r="E537" s="1"/>
      <c r="F537" s="1"/>
      <c r="G537" s="1"/>
      <c r="H537" s="1"/>
      <c r="I537" s="76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</row>
    <row r="538" spans="1:26" ht="21" customHeight="1">
      <c r="A538" s="1"/>
      <c r="B538" s="21"/>
      <c r="C538" s="1"/>
      <c r="D538" s="1"/>
      <c r="E538" s="1"/>
      <c r="F538" s="1"/>
      <c r="G538" s="1"/>
      <c r="H538" s="1"/>
      <c r="I538" s="76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</row>
    <row r="539" spans="1:26" ht="21" customHeight="1">
      <c r="A539" s="1"/>
      <c r="B539" s="21"/>
      <c r="C539" s="1"/>
      <c r="D539" s="1"/>
      <c r="E539" s="1"/>
      <c r="F539" s="1"/>
      <c r="G539" s="1"/>
      <c r="H539" s="1"/>
      <c r="I539" s="76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</row>
    <row r="540" spans="1:26" ht="21" customHeight="1">
      <c r="A540" s="1"/>
      <c r="B540" s="21"/>
      <c r="C540" s="1"/>
      <c r="D540" s="1"/>
      <c r="E540" s="1"/>
      <c r="F540" s="1"/>
      <c r="G540" s="1"/>
      <c r="H540" s="1"/>
      <c r="I540" s="76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</row>
    <row r="541" spans="1:26" ht="21" customHeight="1">
      <c r="A541" s="1"/>
      <c r="B541" s="21"/>
      <c r="C541" s="1"/>
      <c r="D541" s="1"/>
      <c r="E541" s="1"/>
      <c r="F541" s="1"/>
      <c r="G541" s="1"/>
      <c r="H541" s="1"/>
      <c r="I541" s="76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</row>
    <row r="542" spans="1:26" ht="21" customHeight="1">
      <c r="A542" s="1"/>
      <c r="B542" s="21"/>
      <c r="C542" s="1"/>
      <c r="D542" s="1"/>
      <c r="E542" s="1"/>
      <c r="F542" s="1"/>
      <c r="G542" s="1"/>
      <c r="H542" s="1"/>
      <c r="I542" s="76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</row>
    <row r="543" spans="1:26" ht="21" customHeight="1">
      <c r="A543" s="1"/>
      <c r="B543" s="21"/>
      <c r="C543" s="1"/>
      <c r="D543" s="1"/>
      <c r="E543" s="1"/>
      <c r="F543" s="1"/>
      <c r="G543" s="1"/>
      <c r="H543" s="1"/>
      <c r="I543" s="76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</row>
    <row r="544" spans="1:26" ht="21" customHeight="1">
      <c r="A544" s="1"/>
      <c r="B544" s="21"/>
      <c r="C544" s="1"/>
      <c r="D544" s="1"/>
      <c r="E544" s="1"/>
      <c r="F544" s="1"/>
      <c r="G544" s="1"/>
      <c r="H544" s="1"/>
      <c r="I544" s="76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</row>
    <row r="545" spans="1:26" ht="21" customHeight="1">
      <c r="A545" s="1"/>
      <c r="B545" s="21"/>
      <c r="C545" s="1"/>
      <c r="D545" s="1"/>
      <c r="E545" s="1"/>
      <c r="F545" s="1"/>
      <c r="G545" s="1"/>
      <c r="H545" s="1"/>
      <c r="I545" s="76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</row>
    <row r="546" spans="1:26" ht="21" customHeight="1">
      <c r="A546" s="1"/>
      <c r="B546" s="21"/>
      <c r="C546" s="1"/>
      <c r="D546" s="1"/>
      <c r="E546" s="1"/>
      <c r="F546" s="1"/>
      <c r="G546" s="1"/>
      <c r="H546" s="1"/>
      <c r="I546" s="76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</row>
    <row r="547" spans="1:26" ht="21" customHeight="1">
      <c r="A547" s="1"/>
      <c r="B547" s="21"/>
      <c r="C547" s="1"/>
      <c r="D547" s="1"/>
      <c r="E547" s="1"/>
      <c r="F547" s="1"/>
      <c r="G547" s="1"/>
      <c r="H547" s="1"/>
      <c r="I547" s="76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</row>
    <row r="548" spans="1:26" ht="21" customHeight="1">
      <c r="A548" s="1"/>
      <c r="B548" s="21"/>
      <c r="C548" s="1"/>
      <c r="D548" s="1"/>
      <c r="E548" s="1"/>
      <c r="F548" s="1"/>
      <c r="G548" s="1"/>
      <c r="H548" s="1"/>
      <c r="I548" s="76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</row>
    <row r="549" spans="1:26" ht="21" customHeight="1">
      <c r="A549" s="1"/>
      <c r="B549" s="21"/>
      <c r="C549" s="1"/>
      <c r="D549" s="1"/>
      <c r="E549" s="1"/>
      <c r="F549" s="1"/>
      <c r="G549" s="1"/>
      <c r="H549" s="1"/>
      <c r="I549" s="76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</row>
    <row r="550" spans="1:26" ht="21" customHeight="1">
      <c r="A550" s="1"/>
      <c r="B550" s="21"/>
      <c r="C550" s="1"/>
      <c r="D550" s="1"/>
      <c r="E550" s="1"/>
      <c r="F550" s="1"/>
      <c r="G550" s="1"/>
      <c r="H550" s="1"/>
      <c r="I550" s="76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</row>
    <row r="551" spans="1:26" ht="21" customHeight="1">
      <c r="A551" s="1"/>
      <c r="B551" s="21"/>
      <c r="C551" s="1"/>
      <c r="D551" s="1"/>
      <c r="E551" s="1"/>
      <c r="F551" s="1"/>
      <c r="G551" s="1"/>
      <c r="H551" s="1"/>
      <c r="I551" s="76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</row>
    <row r="552" spans="1:26" ht="21" customHeight="1">
      <c r="A552" s="1"/>
      <c r="B552" s="21"/>
      <c r="C552" s="1"/>
      <c r="D552" s="1"/>
      <c r="E552" s="1"/>
      <c r="F552" s="1"/>
      <c r="G552" s="1"/>
      <c r="H552" s="1"/>
      <c r="I552" s="76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</row>
    <row r="553" spans="1:26" ht="21" customHeight="1">
      <c r="A553" s="1"/>
      <c r="B553" s="21"/>
      <c r="C553" s="1"/>
      <c r="D553" s="1"/>
      <c r="E553" s="1"/>
      <c r="F553" s="1"/>
      <c r="G553" s="1"/>
      <c r="H553" s="1"/>
      <c r="I553" s="76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</row>
    <row r="554" spans="1:26" ht="21" customHeight="1">
      <c r="A554" s="1"/>
      <c r="B554" s="21"/>
      <c r="C554" s="1"/>
      <c r="D554" s="1"/>
      <c r="E554" s="1"/>
      <c r="F554" s="1"/>
      <c r="G554" s="1"/>
      <c r="H554" s="1"/>
      <c r="I554" s="76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</row>
    <row r="555" spans="1:26" ht="21" customHeight="1">
      <c r="A555" s="1"/>
      <c r="B555" s="21"/>
      <c r="C555" s="1"/>
      <c r="D555" s="1"/>
      <c r="E555" s="1"/>
      <c r="F555" s="1"/>
      <c r="G555" s="1"/>
      <c r="H555" s="1"/>
      <c r="I555" s="76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</row>
    <row r="556" spans="1:26" ht="21" customHeight="1">
      <c r="A556" s="1"/>
      <c r="B556" s="21"/>
      <c r="C556" s="1"/>
      <c r="D556" s="1"/>
      <c r="E556" s="1"/>
      <c r="F556" s="1"/>
      <c r="G556" s="1"/>
      <c r="H556" s="1"/>
      <c r="I556" s="76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</row>
    <row r="557" spans="1:26" ht="21" customHeight="1">
      <c r="A557" s="1"/>
      <c r="B557" s="21"/>
      <c r="C557" s="1"/>
      <c r="D557" s="1"/>
      <c r="E557" s="1"/>
      <c r="F557" s="1"/>
      <c r="G557" s="1"/>
      <c r="H557" s="1"/>
      <c r="I557" s="76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</row>
    <row r="558" spans="1:26" ht="21" customHeight="1">
      <c r="A558" s="1"/>
      <c r="B558" s="21"/>
      <c r="C558" s="1"/>
      <c r="D558" s="1"/>
      <c r="E558" s="1"/>
      <c r="F558" s="1"/>
      <c r="G558" s="1"/>
      <c r="H558" s="1"/>
      <c r="I558" s="76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</row>
    <row r="559" spans="1:26" ht="21" customHeight="1">
      <c r="A559" s="1"/>
      <c r="B559" s="21"/>
      <c r="C559" s="1"/>
      <c r="D559" s="1"/>
      <c r="E559" s="1"/>
      <c r="F559" s="1"/>
      <c r="G559" s="1"/>
      <c r="H559" s="1"/>
      <c r="I559" s="76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</row>
    <row r="560" spans="1:26" ht="21" customHeight="1">
      <c r="A560" s="1"/>
      <c r="B560" s="21"/>
      <c r="C560" s="1"/>
      <c r="D560" s="1"/>
      <c r="E560" s="1"/>
      <c r="F560" s="1"/>
      <c r="G560" s="1"/>
      <c r="H560" s="1"/>
      <c r="I560" s="76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</row>
    <row r="561" spans="1:26" ht="21" customHeight="1">
      <c r="A561" s="1"/>
      <c r="B561" s="21"/>
      <c r="C561" s="1"/>
      <c r="D561" s="1"/>
      <c r="E561" s="1"/>
      <c r="F561" s="1"/>
      <c r="G561" s="1"/>
      <c r="H561" s="1"/>
      <c r="I561" s="76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</row>
    <row r="562" spans="1:26" ht="21" customHeight="1">
      <c r="A562" s="1"/>
      <c r="B562" s="21"/>
      <c r="C562" s="1"/>
      <c r="D562" s="1"/>
      <c r="E562" s="1"/>
      <c r="F562" s="1"/>
      <c r="G562" s="1"/>
      <c r="H562" s="1"/>
      <c r="I562" s="76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</row>
    <row r="563" spans="1:26" ht="21" customHeight="1">
      <c r="A563" s="1"/>
      <c r="B563" s="21"/>
      <c r="C563" s="1"/>
      <c r="D563" s="1"/>
      <c r="E563" s="1"/>
      <c r="F563" s="1"/>
      <c r="G563" s="1"/>
      <c r="H563" s="1"/>
      <c r="I563" s="76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</row>
    <row r="564" spans="1:26" ht="21" customHeight="1">
      <c r="A564" s="1"/>
      <c r="B564" s="21"/>
      <c r="C564" s="1"/>
      <c r="D564" s="1"/>
      <c r="E564" s="1"/>
      <c r="F564" s="1"/>
      <c r="G564" s="1"/>
      <c r="H564" s="1"/>
      <c r="I564" s="76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</row>
    <row r="565" spans="1:26" ht="21" customHeight="1">
      <c r="A565" s="1"/>
      <c r="B565" s="21"/>
      <c r="C565" s="1"/>
      <c r="D565" s="1"/>
      <c r="E565" s="1"/>
      <c r="F565" s="1"/>
      <c r="G565" s="1"/>
      <c r="H565" s="1"/>
      <c r="I565" s="76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</row>
    <row r="566" spans="1:26" ht="21" customHeight="1">
      <c r="A566" s="1"/>
      <c r="B566" s="21"/>
      <c r="C566" s="1"/>
      <c r="D566" s="1"/>
      <c r="E566" s="1"/>
      <c r="F566" s="1"/>
      <c r="G566" s="1"/>
      <c r="H566" s="1"/>
      <c r="I566" s="76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</row>
    <row r="567" spans="1:26" ht="21" customHeight="1">
      <c r="A567" s="1"/>
      <c r="B567" s="21"/>
      <c r="C567" s="1"/>
      <c r="D567" s="1"/>
      <c r="E567" s="1"/>
      <c r="F567" s="1"/>
      <c r="G567" s="1"/>
      <c r="H567" s="1"/>
      <c r="I567" s="76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</row>
    <row r="568" spans="1:26" ht="21" customHeight="1">
      <c r="A568" s="1"/>
      <c r="B568" s="21"/>
      <c r="C568" s="1"/>
      <c r="D568" s="1"/>
      <c r="E568" s="1"/>
      <c r="F568" s="1"/>
      <c r="G568" s="1"/>
      <c r="H568" s="1"/>
      <c r="I568" s="76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</row>
    <row r="569" spans="1:26" ht="21" customHeight="1">
      <c r="A569" s="1"/>
      <c r="B569" s="21"/>
      <c r="C569" s="1"/>
      <c r="D569" s="1"/>
      <c r="E569" s="1"/>
      <c r="F569" s="1"/>
      <c r="G569" s="1"/>
      <c r="H569" s="1"/>
      <c r="I569" s="76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</row>
    <row r="570" spans="1:26" ht="21" customHeight="1">
      <c r="A570" s="1"/>
      <c r="B570" s="21"/>
      <c r="C570" s="1"/>
      <c r="D570" s="1"/>
      <c r="E570" s="1"/>
      <c r="F570" s="1"/>
      <c r="G570" s="1"/>
      <c r="H570" s="1"/>
      <c r="I570" s="76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</row>
    <row r="571" spans="1:26" ht="21" customHeight="1">
      <c r="A571" s="1"/>
      <c r="B571" s="21"/>
      <c r="C571" s="1"/>
      <c r="D571" s="1"/>
      <c r="E571" s="1"/>
      <c r="F571" s="1"/>
      <c r="G571" s="1"/>
      <c r="H571" s="1"/>
      <c r="I571" s="76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</row>
    <row r="572" spans="1:26" ht="21" customHeight="1">
      <c r="A572" s="1"/>
      <c r="B572" s="21"/>
      <c r="C572" s="1"/>
      <c r="D572" s="1"/>
      <c r="E572" s="1"/>
      <c r="F572" s="1"/>
      <c r="G572" s="1"/>
      <c r="H572" s="1"/>
      <c r="I572" s="76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</row>
    <row r="573" spans="1:26" ht="21" customHeight="1">
      <c r="A573" s="1"/>
      <c r="B573" s="21"/>
      <c r="C573" s="1"/>
      <c r="D573" s="1"/>
      <c r="E573" s="1"/>
      <c r="F573" s="1"/>
      <c r="G573" s="1"/>
      <c r="H573" s="1"/>
      <c r="I573" s="76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</row>
    <row r="574" spans="1:26" ht="21" customHeight="1">
      <c r="A574" s="1"/>
      <c r="B574" s="21"/>
      <c r="C574" s="1"/>
      <c r="D574" s="1"/>
      <c r="E574" s="1"/>
      <c r="F574" s="1"/>
      <c r="G574" s="1"/>
      <c r="H574" s="1"/>
      <c r="I574" s="76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</row>
    <row r="575" spans="1:26" ht="21" customHeight="1">
      <c r="A575" s="1"/>
      <c r="B575" s="21"/>
      <c r="C575" s="1"/>
      <c r="D575" s="1"/>
      <c r="E575" s="1"/>
      <c r="F575" s="1"/>
      <c r="G575" s="1"/>
      <c r="H575" s="1"/>
      <c r="I575" s="76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</row>
    <row r="576" spans="1:26" ht="21" customHeight="1">
      <c r="A576" s="1"/>
      <c r="B576" s="21"/>
      <c r="C576" s="1"/>
      <c r="D576" s="1"/>
      <c r="E576" s="1"/>
      <c r="F576" s="1"/>
      <c r="G576" s="1"/>
      <c r="H576" s="1"/>
      <c r="I576" s="76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</row>
    <row r="577" spans="1:26" ht="21" customHeight="1">
      <c r="A577" s="1"/>
      <c r="B577" s="21"/>
      <c r="C577" s="1"/>
      <c r="D577" s="1"/>
      <c r="E577" s="1"/>
      <c r="F577" s="1"/>
      <c r="G577" s="1"/>
      <c r="H577" s="1"/>
      <c r="I577" s="76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</row>
    <row r="578" spans="1:26" ht="21" customHeight="1">
      <c r="A578" s="1"/>
      <c r="B578" s="21"/>
      <c r="C578" s="1"/>
      <c r="D578" s="1"/>
      <c r="E578" s="1"/>
      <c r="F578" s="1"/>
      <c r="G578" s="1"/>
      <c r="H578" s="1"/>
      <c r="I578" s="76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</row>
    <row r="579" spans="1:26" ht="21" customHeight="1">
      <c r="A579" s="1"/>
      <c r="B579" s="21"/>
      <c r="C579" s="1"/>
      <c r="D579" s="1"/>
      <c r="E579" s="1"/>
      <c r="F579" s="1"/>
      <c r="G579" s="1"/>
      <c r="H579" s="1"/>
      <c r="I579" s="76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</row>
    <row r="580" spans="1:26" ht="21" customHeight="1">
      <c r="A580" s="1"/>
      <c r="B580" s="21"/>
      <c r="C580" s="1"/>
      <c r="D580" s="1"/>
      <c r="E580" s="1"/>
      <c r="F580" s="1"/>
      <c r="G580" s="1"/>
      <c r="H580" s="1"/>
      <c r="I580" s="76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</row>
    <row r="581" spans="1:26" ht="21" customHeight="1">
      <c r="A581" s="1"/>
      <c r="B581" s="21"/>
      <c r="C581" s="1"/>
      <c r="D581" s="1"/>
      <c r="E581" s="1"/>
      <c r="F581" s="1"/>
      <c r="G581" s="1"/>
      <c r="H581" s="1"/>
      <c r="I581" s="76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</row>
    <row r="582" spans="1:26" ht="21" customHeight="1">
      <c r="A582" s="1"/>
      <c r="B582" s="21"/>
      <c r="C582" s="1"/>
      <c r="D582" s="1"/>
      <c r="E582" s="1"/>
      <c r="F582" s="1"/>
      <c r="G582" s="1"/>
      <c r="H582" s="1"/>
      <c r="I582" s="76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</row>
    <row r="583" spans="1:26" ht="21" customHeight="1">
      <c r="A583" s="1"/>
      <c r="B583" s="21"/>
      <c r="C583" s="1"/>
      <c r="D583" s="1"/>
      <c r="E583" s="1"/>
      <c r="F583" s="1"/>
      <c r="G583" s="1"/>
      <c r="H583" s="1"/>
      <c r="I583" s="76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</row>
    <row r="584" spans="1:26" ht="21" customHeight="1">
      <c r="A584" s="1"/>
      <c r="B584" s="21"/>
      <c r="C584" s="1"/>
      <c r="D584" s="1"/>
      <c r="E584" s="1"/>
      <c r="F584" s="1"/>
      <c r="G584" s="1"/>
      <c r="H584" s="1"/>
      <c r="I584" s="76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</row>
    <row r="585" spans="1:26" ht="21" customHeight="1">
      <c r="A585" s="1"/>
      <c r="B585" s="21"/>
      <c r="C585" s="1"/>
      <c r="D585" s="1"/>
      <c r="E585" s="1"/>
      <c r="F585" s="1"/>
      <c r="G585" s="1"/>
      <c r="H585" s="1"/>
      <c r="I585" s="76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</row>
    <row r="586" spans="1:26" ht="21" customHeight="1">
      <c r="A586" s="1"/>
      <c r="B586" s="21"/>
      <c r="C586" s="1"/>
      <c r="D586" s="1"/>
      <c r="E586" s="1"/>
      <c r="F586" s="1"/>
      <c r="G586" s="1"/>
      <c r="H586" s="1"/>
      <c r="I586" s="76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</row>
    <row r="587" spans="1:26" ht="21" customHeight="1">
      <c r="A587" s="1"/>
      <c r="B587" s="21"/>
      <c r="C587" s="1"/>
      <c r="D587" s="1"/>
      <c r="E587" s="1"/>
      <c r="F587" s="1"/>
      <c r="G587" s="1"/>
      <c r="H587" s="1"/>
      <c r="I587" s="76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</row>
    <row r="588" spans="1:26" ht="21" customHeight="1">
      <c r="A588" s="1"/>
      <c r="B588" s="21"/>
      <c r="C588" s="1"/>
      <c r="D588" s="1"/>
      <c r="E588" s="1"/>
      <c r="F588" s="1"/>
      <c r="G588" s="1"/>
      <c r="H588" s="1"/>
      <c r="I588" s="76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</row>
    <row r="589" spans="1:26" ht="21" customHeight="1">
      <c r="A589" s="1"/>
      <c r="B589" s="21"/>
      <c r="C589" s="1"/>
      <c r="D589" s="1"/>
      <c r="E589" s="1"/>
      <c r="F589" s="1"/>
      <c r="G589" s="1"/>
      <c r="H589" s="1"/>
      <c r="I589" s="76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</row>
    <row r="590" spans="1:26" ht="21" customHeight="1">
      <c r="A590" s="1"/>
      <c r="B590" s="21"/>
      <c r="C590" s="1"/>
      <c r="D590" s="1"/>
      <c r="E590" s="1"/>
      <c r="F590" s="1"/>
      <c r="G590" s="1"/>
      <c r="H590" s="1"/>
      <c r="I590" s="76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</row>
    <row r="591" spans="1:26" ht="21" customHeight="1">
      <c r="A591" s="1"/>
      <c r="B591" s="21"/>
      <c r="C591" s="1"/>
      <c r="D591" s="1"/>
      <c r="E591" s="1"/>
      <c r="F591" s="1"/>
      <c r="G591" s="1"/>
      <c r="H591" s="1"/>
      <c r="I591" s="76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ht="21" customHeight="1">
      <c r="A592" s="1"/>
      <c r="B592" s="21"/>
      <c r="C592" s="1"/>
      <c r="D592" s="1"/>
      <c r="E592" s="1"/>
      <c r="F592" s="1"/>
      <c r="G592" s="1"/>
      <c r="H592" s="1"/>
      <c r="I592" s="76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</row>
    <row r="593" spans="1:26" ht="21" customHeight="1">
      <c r="A593" s="1"/>
      <c r="B593" s="21"/>
      <c r="C593" s="1"/>
      <c r="D593" s="1"/>
      <c r="E593" s="1"/>
      <c r="F593" s="1"/>
      <c r="G593" s="1"/>
      <c r="H593" s="1"/>
      <c r="I593" s="76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</row>
    <row r="594" spans="1:26" ht="21" customHeight="1">
      <c r="A594" s="1"/>
      <c r="B594" s="21"/>
      <c r="C594" s="1"/>
      <c r="D594" s="1"/>
      <c r="E594" s="1"/>
      <c r="F594" s="1"/>
      <c r="G594" s="1"/>
      <c r="H594" s="1"/>
      <c r="I594" s="76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</row>
    <row r="595" spans="1:26" ht="21" customHeight="1">
      <c r="A595" s="1"/>
      <c r="B595" s="21"/>
      <c r="C595" s="1"/>
      <c r="D595" s="1"/>
      <c r="E595" s="1"/>
      <c r="F595" s="1"/>
      <c r="G595" s="1"/>
      <c r="H595" s="1"/>
      <c r="I595" s="76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</row>
    <row r="596" spans="1:26" ht="21" customHeight="1">
      <c r="A596" s="1"/>
      <c r="B596" s="21"/>
      <c r="C596" s="1"/>
      <c r="D596" s="1"/>
      <c r="E596" s="1"/>
      <c r="F596" s="1"/>
      <c r="G596" s="1"/>
      <c r="H596" s="1"/>
      <c r="I596" s="76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</row>
    <row r="597" spans="1:26" ht="21" customHeight="1">
      <c r="A597" s="1"/>
      <c r="B597" s="21"/>
      <c r="C597" s="1"/>
      <c r="D597" s="1"/>
      <c r="E597" s="1"/>
      <c r="F597" s="1"/>
      <c r="G597" s="1"/>
      <c r="H597" s="1"/>
      <c r="I597" s="76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</row>
    <row r="598" spans="1:26" ht="21" customHeight="1">
      <c r="A598" s="1"/>
      <c r="B598" s="21"/>
      <c r="C598" s="1"/>
      <c r="D598" s="1"/>
      <c r="E598" s="1"/>
      <c r="F598" s="1"/>
      <c r="G598" s="1"/>
      <c r="H598" s="1"/>
      <c r="I598" s="76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</row>
    <row r="599" spans="1:26" ht="21" customHeight="1">
      <c r="A599" s="1"/>
      <c r="B599" s="21"/>
      <c r="C599" s="1"/>
      <c r="D599" s="1"/>
      <c r="E599" s="1"/>
      <c r="F599" s="1"/>
      <c r="G599" s="1"/>
      <c r="H599" s="1"/>
      <c r="I599" s="76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</row>
    <row r="600" spans="1:26" ht="21" customHeight="1">
      <c r="A600" s="1"/>
      <c r="B600" s="21"/>
      <c r="C600" s="1"/>
      <c r="D600" s="1"/>
      <c r="E600" s="1"/>
      <c r="F600" s="1"/>
      <c r="G600" s="1"/>
      <c r="H600" s="1"/>
      <c r="I600" s="76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</row>
    <row r="601" spans="1:26" ht="21" customHeight="1">
      <c r="A601" s="1"/>
      <c r="B601" s="21"/>
      <c r="C601" s="1"/>
      <c r="D601" s="1"/>
      <c r="E601" s="1"/>
      <c r="F601" s="1"/>
      <c r="G601" s="1"/>
      <c r="H601" s="1"/>
      <c r="I601" s="76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</row>
    <row r="602" spans="1:26" ht="21" customHeight="1">
      <c r="A602" s="1"/>
      <c r="B602" s="21"/>
      <c r="C602" s="1"/>
      <c r="D602" s="1"/>
      <c r="E602" s="1"/>
      <c r="F602" s="1"/>
      <c r="G602" s="1"/>
      <c r="H602" s="1"/>
      <c r="I602" s="76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</row>
    <row r="603" spans="1:26" ht="21" customHeight="1">
      <c r="A603" s="1"/>
      <c r="B603" s="21"/>
      <c r="C603" s="1"/>
      <c r="D603" s="1"/>
      <c r="E603" s="1"/>
      <c r="F603" s="1"/>
      <c r="G603" s="1"/>
      <c r="H603" s="1"/>
      <c r="I603" s="76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</row>
    <row r="604" spans="1:26" ht="21" customHeight="1">
      <c r="A604" s="1"/>
      <c r="B604" s="21"/>
      <c r="C604" s="1"/>
      <c r="D604" s="1"/>
      <c r="E604" s="1"/>
      <c r="F604" s="1"/>
      <c r="G604" s="1"/>
      <c r="H604" s="1"/>
      <c r="I604" s="76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</row>
    <row r="605" spans="1:26" ht="21" customHeight="1">
      <c r="A605" s="1"/>
      <c r="B605" s="21"/>
      <c r="C605" s="1"/>
      <c r="D605" s="1"/>
      <c r="E605" s="1"/>
      <c r="F605" s="1"/>
      <c r="G605" s="1"/>
      <c r="H605" s="1"/>
      <c r="I605" s="76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</row>
    <row r="606" spans="1:26" ht="21" customHeight="1">
      <c r="A606" s="1"/>
      <c r="B606" s="21"/>
      <c r="C606" s="1"/>
      <c r="D606" s="1"/>
      <c r="E606" s="1"/>
      <c r="F606" s="1"/>
      <c r="G606" s="1"/>
      <c r="H606" s="1"/>
      <c r="I606" s="76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</row>
    <row r="607" spans="1:26" ht="21" customHeight="1">
      <c r="A607" s="1"/>
      <c r="B607" s="21"/>
      <c r="C607" s="1"/>
      <c r="D607" s="1"/>
      <c r="E607" s="1"/>
      <c r="F607" s="1"/>
      <c r="G607" s="1"/>
      <c r="H607" s="1"/>
      <c r="I607" s="76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</row>
    <row r="608" spans="1:26" ht="21" customHeight="1">
      <c r="A608" s="1"/>
      <c r="B608" s="21"/>
      <c r="C608" s="1"/>
      <c r="D608" s="1"/>
      <c r="E608" s="1"/>
      <c r="F608" s="1"/>
      <c r="G608" s="1"/>
      <c r="H608" s="1"/>
      <c r="I608" s="76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</row>
    <row r="609" spans="1:26" ht="21" customHeight="1">
      <c r="A609" s="1"/>
      <c r="B609" s="21"/>
      <c r="C609" s="1"/>
      <c r="D609" s="1"/>
      <c r="E609" s="1"/>
      <c r="F609" s="1"/>
      <c r="G609" s="1"/>
      <c r="H609" s="1"/>
      <c r="I609" s="76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</row>
    <row r="610" spans="1:26" ht="21" customHeight="1">
      <c r="A610" s="1"/>
      <c r="B610" s="21"/>
      <c r="C610" s="1"/>
      <c r="D610" s="1"/>
      <c r="E610" s="1"/>
      <c r="F610" s="1"/>
      <c r="G610" s="1"/>
      <c r="H610" s="1"/>
      <c r="I610" s="76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</row>
    <row r="611" spans="1:26" ht="21" customHeight="1">
      <c r="A611" s="1"/>
      <c r="B611" s="21"/>
      <c r="C611" s="1"/>
      <c r="D611" s="1"/>
      <c r="E611" s="1"/>
      <c r="F611" s="1"/>
      <c r="G611" s="1"/>
      <c r="H611" s="1"/>
      <c r="I611" s="76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</row>
    <row r="612" spans="1:26" ht="21" customHeight="1">
      <c r="A612" s="1"/>
      <c r="B612" s="21"/>
      <c r="C612" s="1"/>
      <c r="D612" s="1"/>
      <c r="E612" s="1"/>
      <c r="F612" s="1"/>
      <c r="G612" s="1"/>
      <c r="H612" s="1"/>
      <c r="I612" s="76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</row>
    <row r="613" spans="1:26" ht="21" customHeight="1">
      <c r="A613" s="1"/>
      <c r="B613" s="21"/>
      <c r="C613" s="1"/>
      <c r="D613" s="1"/>
      <c r="E613" s="1"/>
      <c r="F613" s="1"/>
      <c r="G613" s="1"/>
      <c r="H613" s="1"/>
      <c r="I613" s="76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</row>
    <row r="614" spans="1:26" ht="21" customHeight="1">
      <c r="A614" s="1"/>
      <c r="B614" s="21"/>
      <c r="C614" s="1"/>
      <c r="D614" s="1"/>
      <c r="E614" s="1"/>
      <c r="F614" s="1"/>
      <c r="G614" s="1"/>
      <c r="H614" s="1"/>
      <c r="I614" s="76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</row>
    <row r="615" spans="1:26" ht="21" customHeight="1">
      <c r="A615" s="1"/>
      <c r="B615" s="21"/>
      <c r="C615" s="1"/>
      <c r="D615" s="1"/>
      <c r="E615" s="1"/>
      <c r="F615" s="1"/>
      <c r="G615" s="1"/>
      <c r="H615" s="1"/>
      <c r="I615" s="76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</row>
    <row r="616" spans="1:26" ht="21" customHeight="1">
      <c r="A616" s="1"/>
      <c r="B616" s="21"/>
      <c r="C616" s="1"/>
      <c r="D616" s="1"/>
      <c r="E616" s="1"/>
      <c r="F616" s="1"/>
      <c r="G616" s="1"/>
      <c r="H616" s="1"/>
      <c r="I616" s="76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</row>
    <row r="617" spans="1:26" ht="21" customHeight="1">
      <c r="A617" s="1"/>
      <c r="B617" s="21"/>
      <c r="C617" s="1"/>
      <c r="D617" s="1"/>
      <c r="E617" s="1"/>
      <c r="F617" s="1"/>
      <c r="G617" s="1"/>
      <c r="H617" s="1"/>
      <c r="I617" s="76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</row>
    <row r="618" spans="1:26" ht="21" customHeight="1">
      <c r="A618" s="1"/>
      <c r="B618" s="21"/>
      <c r="C618" s="1"/>
      <c r="D618" s="1"/>
      <c r="E618" s="1"/>
      <c r="F618" s="1"/>
      <c r="G618" s="1"/>
      <c r="H618" s="1"/>
      <c r="I618" s="76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</row>
    <row r="619" spans="1:26" ht="21" customHeight="1">
      <c r="A619" s="1"/>
      <c r="B619" s="21"/>
      <c r="C619" s="1"/>
      <c r="D619" s="1"/>
      <c r="E619" s="1"/>
      <c r="F619" s="1"/>
      <c r="G619" s="1"/>
      <c r="H619" s="1"/>
      <c r="I619" s="76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</row>
    <row r="620" spans="1:26" ht="21" customHeight="1">
      <c r="A620" s="1"/>
      <c r="B620" s="21"/>
      <c r="C620" s="1"/>
      <c r="D620" s="1"/>
      <c r="E620" s="1"/>
      <c r="F620" s="1"/>
      <c r="G620" s="1"/>
      <c r="H620" s="1"/>
      <c r="I620" s="76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</row>
    <row r="621" spans="1:26" ht="21" customHeight="1">
      <c r="A621" s="1"/>
      <c r="B621" s="21"/>
      <c r="C621" s="1"/>
      <c r="D621" s="1"/>
      <c r="E621" s="1"/>
      <c r="F621" s="1"/>
      <c r="G621" s="1"/>
      <c r="H621" s="1"/>
      <c r="I621" s="76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</row>
    <row r="622" spans="1:26" ht="21" customHeight="1">
      <c r="A622" s="1"/>
      <c r="B622" s="21"/>
      <c r="C622" s="1"/>
      <c r="D622" s="1"/>
      <c r="E622" s="1"/>
      <c r="F622" s="1"/>
      <c r="G622" s="1"/>
      <c r="H622" s="1"/>
      <c r="I622" s="76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</row>
    <row r="623" spans="1:26" ht="21" customHeight="1">
      <c r="A623" s="1"/>
      <c r="B623" s="21"/>
      <c r="C623" s="1"/>
      <c r="D623" s="1"/>
      <c r="E623" s="1"/>
      <c r="F623" s="1"/>
      <c r="G623" s="1"/>
      <c r="H623" s="1"/>
      <c r="I623" s="76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</row>
    <row r="624" spans="1:26" ht="21" customHeight="1">
      <c r="A624" s="1"/>
      <c r="B624" s="21"/>
      <c r="C624" s="1"/>
      <c r="D624" s="1"/>
      <c r="E624" s="1"/>
      <c r="F624" s="1"/>
      <c r="G624" s="1"/>
      <c r="H624" s="1"/>
      <c r="I624" s="76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</row>
    <row r="625" spans="1:26" ht="21" customHeight="1">
      <c r="A625" s="1"/>
      <c r="B625" s="21"/>
      <c r="C625" s="1"/>
      <c r="D625" s="1"/>
      <c r="E625" s="1"/>
      <c r="F625" s="1"/>
      <c r="G625" s="1"/>
      <c r="H625" s="1"/>
      <c r="I625" s="76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</row>
    <row r="626" spans="1:26" ht="21" customHeight="1">
      <c r="A626" s="1"/>
      <c r="B626" s="21"/>
      <c r="C626" s="1"/>
      <c r="D626" s="1"/>
      <c r="E626" s="1"/>
      <c r="F626" s="1"/>
      <c r="G626" s="1"/>
      <c r="H626" s="1"/>
      <c r="I626" s="76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</row>
    <row r="627" spans="1:26" ht="21" customHeight="1">
      <c r="A627" s="1"/>
      <c r="B627" s="21"/>
      <c r="C627" s="1"/>
      <c r="D627" s="1"/>
      <c r="E627" s="1"/>
      <c r="F627" s="1"/>
      <c r="G627" s="1"/>
      <c r="H627" s="1"/>
      <c r="I627" s="76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</row>
    <row r="628" spans="1:26" ht="21" customHeight="1">
      <c r="A628" s="1"/>
      <c r="B628" s="21"/>
      <c r="C628" s="1"/>
      <c r="D628" s="1"/>
      <c r="E628" s="1"/>
      <c r="F628" s="1"/>
      <c r="G628" s="1"/>
      <c r="H628" s="1"/>
      <c r="I628" s="76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</row>
    <row r="629" spans="1:26" ht="21" customHeight="1">
      <c r="A629" s="1"/>
      <c r="B629" s="21"/>
      <c r="C629" s="1"/>
      <c r="D629" s="1"/>
      <c r="E629" s="1"/>
      <c r="F629" s="1"/>
      <c r="G629" s="1"/>
      <c r="H629" s="1"/>
      <c r="I629" s="76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</row>
    <row r="630" spans="1:26" ht="21" customHeight="1">
      <c r="A630" s="1"/>
      <c r="B630" s="21"/>
      <c r="C630" s="1"/>
      <c r="D630" s="1"/>
      <c r="E630" s="1"/>
      <c r="F630" s="1"/>
      <c r="G630" s="1"/>
      <c r="H630" s="1"/>
      <c r="I630" s="76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</row>
    <row r="631" spans="1:26" ht="21" customHeight="1">
      <c r="A631" s="1"/>
      <c r="B631" s="21"/>
      <c r="C631" s="1"/>
      <c r="D631" s="1"/>
      <c r="E631" s="1"/>
      <c r="F631" s="1"/>
      <c r="G631" s="1"/>
      <c r="H631" s="1"/>
      <c r="I631" s="76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</row>
    <row r="632" spans="1:26" ht="21" customHeight="1">
      <c r="A632" s="1"/>
      <c r="B632" s="21"/>
      <c r="C632" s="1"/>
      <c r="D632" s="1"/>
      <c r="E632" s="1"/>
      <c r="F632" s="1"/>
      <c r="G632" s="1"/>
      <c r="H632" s="1"/>
      <c r="I632" s="76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</row>
    <row r="633" spans="1:26" ht="21" customHeight="1">
      <c r="A633" s="1"/>
      <c r="B633" s="21"/>
      <c r="C633" s="1"/>
      <c r="D633" s="1"/>
      <c r="E633" s="1"/>
      <c r="F633" s="1"/>
      <c r="G633" s="1"/>
      <c r="H633" s="1"/>
      <c r="I633" s="76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</row>
    <row r="634" spans="1:26" ht="21" customHeight="1">
      <c r="A634" s="1"/>
      <c r="B634" s="21"/>
      <c r="C634" s="1"/>
      <c r="D634" s="1"/>
      <c r="E634" s="1"/>
      <c r="F634" s="1"/>
      <c r="G634" s="1"/>
      <c r="H634" s="1"/>
      <c r="I634" s="76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</row>
    <row r="635" spans="1:26" ht="21" customHeight="1">
      <c r="A635" s="1"/>
      <c r="B635" s="21"/>
      <c r="C635" s="1"/>
      <c r="D635" s="1"/>
      <c r="E635" s="1"/>
      <c r="F635" s="1"/>
      <c r="G635" s="1"/>
      <c r="H635" s="1"/>
      <c r="I635" s="76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</row>
    <row r="636" spans="1:26" ht="21" customHeight="1">
      <c r="A636" s="1"/>
      <c r="B636" s="21"/>
      <c r="C636" s="1"/>
      <c r="D636" s="1"/>
      <c r="E636" s="1"/>
      <c r="F636" s="1"/>
      <c r="G636" s="1"/>
      <c r="H636" s="1"/>
      <c r="I636" s="76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</row>
    <row r="637" spans="1:26" ht="21" customHeight="1">
      <c r="A637" s="1"/>
      <c r="B637" s="21"/>
      <c r="C637" s="1"/>
      <c r="D637" s="1"/>
      <c r="E637" s="1"/>
      <c r="F637" s="1"/>
      <c r="G637" s="1"/>
      <c r="H637" s="1"/>
      <c r="I637" s="76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</row>
    <row r="638" spans="1:26" ht="21" customHeight="1">
      <c r="A638" s="1"/>
      <c r="B638" s="21"/>
      <c r="C638" s="1"/>
      <c r="D638" s="1"/>
      <c r="E638" s="1"/>
      <c r="F638" s="1"/>
      <c r="G638" s="1"/>
      <c r="H638" s="1"/>
      <c r="I638" s="76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</row>
    <row r="639" spans="1:26" ht="21" customHeight="1">
      <c r="A639" s="1"/>
      <c r="B639" s="21"/>
      <c r="C639" s="1"/>
      <c r="D639" s="1"/>
      <c r="E639" s="1"/>
      <c r="F639" s="1"/>
      <c r="G639" s="1"/>
      <c r="H639" s="1"/>
      <c r="I639" s="76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</row>
    <row r="640" spans="1:26" ht="21" customHeight="1">
      <c r="A640" s="1"/>
      <c r="B640" s="21"/>
      <c r="C640" s="1"/>
      <c r="D640" s="1"/>
      <c r="E640" s="1"/>
      <c r="F640" s="1"/>
      <c r="G640" s="1"/>
      <c r="H640" s="1"/>
      <c r="I640" s="76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</row>
    <row r="641" spans="1:26" ht="21" customHeight="1">
      <c r="A641" s="1"/>
      <c r="B641" s="21"/>
      <c r="C641" s="1"/>
      <c r="D641" s="1"/>
      <c r="E641" s="1"/>
      <c r="F641" s="1"/>
      <c r="G641" s="1"/>
      <c r="H641" s="1"/>
      <c r="I641" s="76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</row>
    <row r="642" spans="1:26" ht="21" customHeight="1">
      <c r="A642" s="1"/>
      <c r="B642" s="21"/>
      <c r="C642" s="1"/>
      <c r="D642" s="1"/>
      <c r="E642" s="1"/>
      <c r="F642" s="1"/>
      <c r="G642" s="1"/>
      <c r="H642" s="1"/>
      <c r="I642" s="76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</row>
    <row r="643" spans="1:26" ht="21" customHeight="1">
      <c r="A643" s="1"/>
      <c r="B643" s="21"/>
      <c r="C643" s="1"/>
      <c r="D643" s="1"/>
      <c r="E643" s="1"/>
      <c r="F643" s="1"/>
      <c r="G643" s="1"/>
      <c r="H643" s="1"/>
      <c r="I643" s="76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</row>
    <row r="644" spans="1:26" ht="21" customHeight="1">
      <c r="A644" s="1"/>
      <c r="B644" s="21"/>
      <c r="C644" s="1"/>
      <c r="D644" s="1"/>
      <c r="E644" s="1"/>
      <c r="F644" s="1"/>
      <c r="G644" s="1"/>
      <c r="H644" s="1"/>
      <c r="I644" s="76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</row>
    <row r="645" spans="1:26" ht="21" customHeight="1">
      <c r="A645" s="1"/>
      <c r="B645" s="21"/>
      <c r="C645" s="1"/>
      <c r="D645" s="1"/>
      <c r="E645" s="1"/>
      <c r="F645" s="1"/>
      <c r="G645" s="1"/>
      <c r="H645" s="1"/>
      <c r="I645" s="76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</row>
    <row r="646" spans="1:26" ht="21" customHeight="1">
      <c r="A646" s="1"/>
      <c r="B646" s="21"/>
      <c r="C646" s="1"/>
      <c r="D646" s="1"/>
      <c r="E646" s="1"/>
      <c r="F646" s="1"/>
      <c r="G646" s="1"/>
      <c r="H646" s="1"/>
      <c r="I646" s="76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</row>
    <row r="647" spans="1:26" ht="21" customHeight="1">
      <c r="A647" s="1"/>
      <c r="B647" s="21"/>
      <c r="C647" s="1"/>
      <c r="D647" s="1"/>
      <c r="E647" s="1"/>
      <c r="F647" s="1"/>
      <c r="G647" s="1"/>
      <c r="H647" s="1"/>
      <c r="I647" s="76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</row>
    <row r="648" spans="1:26" ht="21" customHeight="1">
      <c r="A648" s="1"/>
      <c r="B648" s="21"/>
      <c r="C648" s="1"/>
      <c r="D648" s="1"/>
      <c r="E648" s="1"/>
      <c r="F648" s="1"/>
      <c r="G648" s="1"/>
      <c r="H648" s="1"/>
      <c r="I648" s="76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</row>
    <row r="649" spans="1:26" ht="21" customHeight="1">
      <c r="A649" s="1"/>
      <c r="B649" s="21"/>
      <c r="C649" s="1"/>
      <c r="D649" s="1"/>
      <c r="E649" s="1"/>
      <c r="F649" s="1"/>
      <c r="G649" s="1"/>
      <c r="H649" s="1"/>
      <c r="I649" s="76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</row>
    <row r="650" spans="1:26" ht="21" customHeight="1">
      <c r="A650" s="1"/>
      <c r="B650" s="21"/>
      <c r="C650" s="1"/>
      <c r="D650" s="1"/>
      <c r="E650" s="1"/>
      <c r="F650" s="1"/>
      <c r="G650" s="1"/>
      <c r="H650" s="1"/>
      <c r="I650" s="76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</row>
    <row r="651" spans="1:26" ht="21" customHeight="1">
      <c r="A651" s="1"/>
      <c r="B651" s="21"/>
      <c r="C651" s="1"/>
      <c r="D651" s="1"/>
      <c r="E651" s="1"/>
      <c r="F651" s="1"/>
      <c r="G651" s="1"/>
      <c r="H651" s="1"/>
      <c r="I651" s="76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</row>
    <row r="652" spans="1:26" ht="21" customHeight="1">
      <c r="A652" s="1"/>
      <c r="B652" s="21"/>
      <c r="C652" s="1"/>
      <c r="D652" s="1"/>
      <c r="E652" s="1"/>
      <c r="F652" s="1"/>
      <c r="G652" s="1"/>
      <c r="H652" s="1"/>
      <c r="I652" s="76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</row>
    <row r="653" spans="1:26" ht="21" customHeight="1">
      <c r="A653" s="1"/>
      <c r="B653" s="21"/>
      <c r="C653" s="1"/>
      <c r="D653" s="1"/>
      <c r="E653" s="1"/>
      <c r="F653" s="1"/>
      <c r="G653" s="1"/>
      <c r="H653" s="1"/>
      <c r="I653" s="76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</row>
    <row r="654" spans="1:26" ht="21" customHeight="1">
      <c r="A654" s="1"/>
      <c r="B654" s="21"/>
      <c r="C654" s="1"/>
      <c r="D654" s="1"/>
      <c r="E654" s="1"/>
      <c r="F654" s="1"/>
      <c r="G654" s="1"/>
      <c r="H654" s="1"/>
      <c r="I654" s="76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</row>
    <row r="655" spans="1:26" ht="21" customHeight="1">
      <c r="A655" s="1"/>
      <c r="B655" s="21"/>
      <c r="C655" s="1"/>
      <c r="D655" s="1"/>
      <c r="E655" s="1"/>
      <c r="F655" s="1"/>
      <c r="G655" s="1"/>
      <c r="H655" s="1"/>
      <c r="I655" s="76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</row>
    <row r="656" spans="1:26" ht="21" customHeight="1">
      <c r="A656" s="1"/>
      <c r="B656" s="21"/>
      <c r="C656" s="1"/>
      <c r="D656" s="1"/>
      <c r="E656" s="1"/>
      <c r="F656" s="1"/>
      <c r="G656" s="1"/>
      <c r="H656" s="1"/>
      <c r="I656" s="76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</row>
    <row r="657" spans="1:26" ht="21" customHeight="1">
      <c r="A657" s="1"/>
      <c r="B657" s="21"/>
      <c r="C657" s="1"/>
      <c r="D657" s="1"/>
      <c r="E657" s="1"/>
      <c r="F657" s="1"/>
      <c r="G657" s="1"/>
      <c r="H657" s="1"/>
      <c r="I657" s="76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</row>
    <row r="658" spans="1:26" ht="21" customHeight="1">
      <c r="A658" s="1"/>
      <c r="B658" s="21"/>
      <c r="C658" s="1"/>
      <c r="D658" s="1"/>
      <c r="E658" s="1"/>
      <c r="F658" s="1"/>
      <c r="G658" s="1"/>
      <c r="H658" s="1"/>
      <c r="I658" s="76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</row>
    <row r="659" spans="1:26" ht="21" customHeight="1">
      <c r="A659" s="1"/>
      <c r="B659" s="21"/>
      <c r="C659" s="1"/>
      <c r="D659" s="1"/>
      <c r="E659" s="1"/>
      <c r="F659" s="1"/>
      <c r="G659" s="1"/>
      <c r="H659" s="1"/>
      <c r="I659" s="76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</row>
    <row r="660" spans="1:26" ht="21" customHeight="1">
      <c r="A660" s="1"/>
      <c r="B660" s="21"/>
      <c r="C660" s="1"/>
      <c r="D660" s="1"/>
      <c r="E660" s="1"/>
      <c r="F660" s="1"/>
      <c r="G660" s="1"/>
      <c r="H660" s="1"/>
      <c r="I660" s="76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</row>
    <row r="661" spans="1:26" ht="21" customHeight="1">
      <c r="A661" s="1"/>
      <c r="B661" s="21"/>
      <c r="C661" s="1"/>
      <c r="D661" s="1"/>
      <c r="E661" s="1"/>
      <c r="F661" s="1"/>
      <c r="G661" s="1"/>
      <c r="H661" s="1"/>
      <c r="I661" s="76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</row>
    <row r="662" spans="1:26" ht="21" customHeight="1">
      <c r="A662" s="1"/>
      <c r="B662" s="21"/>
      <c r="C662" s="1"/>
      <c r="D662" s="1"/>
      <c r="E662" s="1"/>
      <c r="F662" s="1"/>
      <c r="G662" s="1"/>
      <c r="H662" s="1"/>
      <c r="I662" s="76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</row>
    <row r="663" spans="1:26" ht="21" customHeight="1">
      <c r="A663" s="1"/>
      <c r="B663" s="21"/>
      <c r="C663" s="1"/>
      <c r="D663" s="1"/>
      <c r="E663" s="1"/>
      <c r="F663" s="1"/>
      <c r="G663" s="1"/>
      <c r="H663" s="1"/>
      <c r="I663" s="76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</row>
    <row r="664" spans="1:26" ht="21" customHeight="1">
      <c r="A664" s="1"/>
      <c r="B664" s="21"/>
      <c r="C664" s="1"/>
      <c r="D664" s="1"/>
      <c r="E664" s="1"/>
      <c r="F664" s="1"/>
      <c r="G664" s="1"/>
      <c r="H664" s="1"/>
      <c r="I664" s="76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</row>
    <row r="665" spans="1:26" ht="21" customHeight="1">
      <c r="A665" s="1"/>
      <c r="B665" s="21"/>
      <c r="C665" s="1"/>
      <c r="D665" s="1"/>
      <c r="E665" s="1"/>
      <c r="F665" s="1"/>
      <c r="G665" s="1"/>
      <c r="H665" s="1"/>
      <c r="I665" s="76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</row>
    <row r="666" spans="1:26" ht="21" customHeight="1">
      <c r="A666" s="1"/>
      <c r="B666" s="21"/>
      <c r="C666" s="1"/>
      <c r="D666" s="1"/>
      <c r="E666" s="1"/>
      <c r="F666" s="1"/>
      <c r="G666" s="1"/>
      <c r="H666" s="1"/>
      <c r="I666" s="76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</row>
    <row r="667" spans="1:26" ht="21" customHeight="1">
      <c r="A667" s="1"/>
      <c r="B667" s="21"/>
      <c r="C667" s="1"/>
      <c r="D667" s="1"/>
      <c r="E667" s="1"/>
      <c r="F667" s="1"/>
      <c r="G667" s="1"/>
      <c r="H667" s="1"/>
      <c r="I667" s="76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</row>
    <row r="668" spans="1:26" ht="21" customHeight="1">
      <c r="A668" s="1"/>
      <c r="B668" s="21"/>
      <c r="C668" s="1"/>
      <c r="D668" s="1"/>
      <c r="E668" s="1"/>
      <c r="F668" s="1"/>
      <c r="G668" s="1"/>
      <c r="H668" s="1"/>
      <c r="I668" s="76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</row>
    <row r="669" spans="1:26" ht="21" customHeight="1">
      <c r="A669" s="1"/>
      <c r="B669" s="21"/>
      <c r="C669" s="1"/>
      <c r="D669" s="1"/>
      <c r="E669" s="1"/>
      <c r="F669" s="1"/>
      <c r="G669" s="1"/>
      <c r="H669" s="1"/>
      <c r="I669" s="76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</row>
    <row r="670" spans="1:26" ht="21" customHeight="1">
      <c r="A670" s="1"/>
      <c r="B670" s="21"/>
      <c r="C670" s="1"/>
      <c r="D670" s="1"/>
      <c r="E670" s="1"/>
      <c r="F670" s="1"/>
      <c r="G670" s="1"/>
      <c r="H670" s="1"/>
      <c r="I670" s="76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</row>
    <row r="671" spans="1:26" ht="21" customHeight="1">
      <c r="A671" s="1"/>
      <c r="B671" s="21"/>
      <c r="C671" s="1"/>
      <c r="D671" s="1"/>
      <c r="E671" s="1"/>
      <c r="F671" s="1"/>
      <c r="G671" s="1"/>
      <c r="H671" s="1"/>
      <c r="I671" s="76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</row>
    <row r="672" spans="1:26" ht="21" customHeight="1">
      <c r="A672" s="1"/>
      <c r="B672" s="21"/>
      <c r="C672" s="1"/>
      <c r="D672" s="1"/>
      <c r="E672" s="1"/>
      <c r="F672" s="1"/>
      <c r="G672" s="1"/>
      <c r="H672" s="1"/>
      <c r="I672" s="76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</row>
    <row r="673" spans="1:26" ht="21" customHeight="1">
      <c r="A673" s="1"/>
      <c r="B673" s="21"/>
      <c r="C673" s="1"/>
      <c r="D673" s="1"/>
      <c r="E673" s="1"/>
      <c r="F673" s="1"/>
      <c r="G673" s="1"/>
      <c r="H673" s="1"/>
      <c r="I673" s="76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</row>
    <row r="674" spans="1:26" ht="21" customHeight="1">
      <c r="A674" s="1"/>
      <c r="B674" s="21"/>
      <c r="C674" s="1"/>
      <c r="D674" s="1"/>
      <c r="E674" s="1"/>
      <c r="F674" s="1"/>
      <c r="G674" s="1"/>
      <c r="H674" s="1"/>
      <c r="I674" s="76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</row>
    <row r="675" spans="1:26" ht="21" customHeight="1">
      <c r="A675" s="1"/>
      <c r="B675" s="21"/>
      <c r="C675" s="1"/>
      <c r="D675" s="1"/>
      <c r="E675" s="1"/>
      <c r="F675" s="1"/>
      <c r="G675" s="1"/>
      <c r="H675" s="1"/>
      <c r="I675" s="76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</row>
    <row r="676" spans="1:26" ht="21" customHeight="1">
      <c r="A676" s="1"/>
      <c r="B676" s="21"/>
      <c r="C676" s="1"/>
      <c r="D676" s="1"/>
      <c r="E676" s="1"/>
      <c r="F676" s="1"/>
      <c r="G676" s="1"/>
      <c r="H676" s="1"/>
      <c r="I676" s="76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</row>
    <row r="677" spans="1:26" ht="21" customHeight="1">
      <c r="A677" s="1"/>
      <c r="B677" s="21"/>
      <c r="C677" s="1"/>
      <c r="D677" s="1"/>
      <c r="E677" s="1"/>
      <c r="F677" s="1"/>
      <c r="G677" s="1"/>
      <c r="H677" s="1"/>
      <c r="I677" s="76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</row>
    <row r="678" spans="1:26" ht="21" customHeight="1">
      <c r="A678" s="1"/>
      <c r="B678" s="21"/>
      <c r="C678" s="1"/>
      <c r="D678" s="1"/>
      <c r="E678" s="1"/>
      <c r="F678" s="1"/>
      <c r="G678" s="1"/>
      <c r="H678" s="1"/>
      <c r="I678" s="76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</row>
    <row r="679" spans="1:26" ht="21" customHeight="1">
      <c r="A679" s="1"/>
      <c r="B679" s="21"/>
      <c r="C679" s="1"/>
      <c r="D679" s="1"/>
      <c r="E679" s="1"/>
      <c r="F679" s="1"/>
      <c r="G679" s="1"/>
      <c r="H679" s="1"/>
      <c r="I679" s="76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</row>
    <row r="680" spans="1:26" ht="21" customHeight="1">
      <c r="A680" s="1"/>
      <c r="B680" s="21"/>
      <c r="C680" s="1"/>
      <c r="D680" s="1"/>
      <c r="E680" s="1"/>
      <c r="F680" s="1"/>
      <c r="G680" s="1"/>
      <c r="H680" s="1"/>
      <c r="I680" s="76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</row>
    <row r="681" spans="1:26" ht="21" customHeight="1">
      <c r="A681" s="1"/>
      <c r="B681" s="21"/>
      <c r="C681" s="1"/>
      <c r="D681" s="1"/>
      <c r="E681" s="1"/>
      <c r="F681" s="1"/>
      <c r="G681" s="1"/>
      <c r="H681" s="1"/>
      <c r="I681" s="76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</row>
    <row r="682" spans="1:26" ht="21" customHeight="1">
      <c r="A682" s="1"/>
      <c r="B682" s="21"/>
      <c r="C682" s="1"/>
      <c r="D682" s="1"/>
      <c r="E682" s="1"/>
      <c r="F682" s="1"/>
      <c r="G682" s="1"/>
      <c r="H682" s="1"/>
      <c r="I682" s="76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</row>
    <row r="683" spans="1:26" ht="21" customHeight="1">
      <c r="A683" s="1"/>
      <c r="B683" s="21"/>
      <c r="C683" s="1"/>
      <c r="D683" s="1"/>
      <c r="E683" s="1"/>
      <c r="F683" s="1"/>
      <c r="G683" s="1"/>
      <c r="H683" s="1"/>
      <c r="I683" s="76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</row>
    <row r="684" spans="1:26" ht="21" customHeight="1">
      <c r="A684" s="1"/>
      <c r="B684" s="21"/>
      <c r="C684" s="1"/>
      <c r="D684" s="1"/>
      <c r="E684" s="1"/>
      <c r="F684" s="1"/>
      <c r="G684" s="1"/>
      <c r="H684" s="1"/>
      <c r="I684" s="76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</row>
    <row r="685" spans="1:26" ht="21" customHeight="1">
      <c r="A685" s="1"/>
      <c r="B685" s="21"/>
      <c r="C685" s="1"/>
      <c r="D685" s="1"/>
      <c r="E685" s="1"/>
      <c r="F685" s="1"/>
      <c r="G685" s="1"/>
      <c r="H685" s="1"/>
      <c r="I685" s="76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</row>
    <row r="686" spans="1:26" ht="21" customHeight="1">
      <c r="A686" s="1"/>
      <c r="B686" s="21"/>
      <c r="C686" s="1"/>
      <c r="D686" s="1"/>
      <c r="E686" s="1"/>
      <c r="F686" s="1"/>
      <c r="G686" s="1"/>
      <c r="H686" s="1"/>
      <c r="I686" s="76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</row>
    <row r="687" spans="1:26" ht="21" customHeight="1">
      <c r="A687" s="1"/>
      <c r="B687" s="21"/>
      <c r="C687" s="1"/>
      <c r="D687" s="1"/>
      <c r="E687" s="1"/>
      <c r="F687" s="1"/>
      <c r="G687" s="1"/>
      <c r="H687" s="1"/>
      <c r="I687" s="76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</row>
    <row r="688" spans="1:26" ht="21" customHeight="1">
      <c r="A688" s="1"/>
      <c r="B688" s="21"/>
      <c r="C688" s="1"/>
      <c r="D688" s="1"/>
      <c r="E688" s="1"/>
      <c r="F688" s="1"/>
      <c r="G688" s="1"/>
      <c r="H688" s="1"/>
      <c r="I688" s="76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</row>
    <row r="689" spans="1:26" ht="21" customHeight="1">
      <c r="A689" s="1"/>
      <c r="B689" s="21"/>
      <c r="C689" s="1"/>
      <c r="D689" s="1"/>
      <c r="E689" s="1"/>
      <c r="F689" s="1"/>
      <c r="G689" s="1"/>
      <c r="H689" s="1"/>
      <c r="I689" s="76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</row>
    <row r="690" spans="1:26" ht="21" customHeight="1">
      <c r="A690" s="1"/>
      <c r="B690" s="21"/>
      <c r="C690" s="1"/>
      <c r="D690" s="1"/>
      <c r="E690" s="1"/>
      <c r="F690" s="1"/>
      <c r="G690" s="1"/>
      <c r="H690" s="1"/>
      <c r="I690" s="76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</row>
    <row r="691" spans="1:26" ht="21" customHeight="1">
      <c r="A691" s="1"/>
      <c r="B691" s="21"/>
      <c r="C691" s="1"/>
      <c r="D691" s="1"/>
      <c r="E691" s="1"/>
      <c r="F691" s="1"/>
      <c r="G691" s="1"/>
      <c r="H691" s="1"/>
      <c r="I691" s="76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</row>
    <row r="692" spans="1:26" ht="21" customHeight="1">
      <c r="A692" s="1"/>
      <c r="B692" s="21"/>
      <c r="C692" s="1"/>
      <c r="D692" s="1"/>
      <c r="E692" s="1"/>
      <c r="F692" s="1"/>
      <c r="G692" s="1"/>
      <c r="H692" s="1"/>
      <c r="I692" s="76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</row>
    <row r="693" spans="1:26" ht="21" customHeight="1">
      <c r="A693" s="1"/>
      <c r="B693" s="21"/>
      <c r="C693" s="1"/>
      <c r="D693" s="1"/>
      <c r="E693" s="1"/>
      <c r="F693" s="1"/>
      <c r="G693" s="1"/>
      <c r="H693" s="1"/>
      <c r="I693" s="76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</row>
    <row r="694" spans="1:26" ht="21" customHeight="1">
      <c r="A694" s="1"/>
      <c r="B694" s="21"/>
      <c r="C694" s="1"/>
      <c r="D694" s="1"/>
      <c r="E694" s="1"/>
      <c r="F694" s="1"/>
      <c r="G694" s="1"/>
      <c r="H694" s="1"/>
      <c r="I694" s="76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</row>
    <row r="695" spans="1:26" ht="21" customHeight="1">
      <c r="A695" s="1"/>
      <c r="B695" s="21"/>
      <c r="C695" s="1"/>
      <c r="D695" s="1"/>
      <c r="E695" s="1"/>
      <c r="F695" s="1"/>
      <c r="G695" s="1"/>
      <c r="H695" s="1"/>
      <c r="I695" s="76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</row>
    <row r="696" spans="1:26" ht="21" customHeight="1">
      <c r="A696" s="1"/>
      <c r="B696" s="21"/>
      <c r="C696" s="1"/>
      <c r="D696" s="1"/>
      <c r="E696" s="1"/>
      <c r="F696" s="1"/>
      <c r="G696" s="1"/>
      <c r="H696" s="1"/>
      <c r="I696" s="76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</row>
    <row r="697" spans="1:26" ht="21" customHeight="1">
      <c r="A697" s="1"/>
      <c r="B697" s="21"/>
      <c r="C697" s="1"/>
      <c r="D697" s="1"/>
      <c r="E697" s="1"/>
      <c r="F697" s="1"/>
      <c r="G697" s="1"/>
      <c r="H697" s="1"/>
      <c r="I697" s="76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</row>
    <row r="698" spans="1:26" ht="21" customHeight="1">
      <c r="A698" s="1"/>
      <c r="B698" s="21"/>
      <c r="C698" s="1"/>
      <c r="D698" s="1"/>
      <c r="E698" s="1"/>
      <c r="F698" s="1"/>
      <c r="G698" s="1"/>
      <c r="H698" s="1"/>
      <c r="I698" s="76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</row>
    <row r="699" spans="1:26" ht="21" customHeight="1">
      <c r="A699" s="1"/>
      <c r="B699" s="21"/>
      <c r="C699" s="1"/>
      <c r="D699" s="1"/>
      <c r="E699" s="1"/>
      <c r="F699" s="1"/>
      <c r="G699" s="1"/>
      <c r="H699" s="1"/>
      <c r="I699" s="76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</row>
    <row r="700" spans="1:26" ht="21" customHeight="1">
      <c r="A700" s="1"/>
      <c r="B700" s="21"/>
      <c r="C700" s="1"/>
      <c r="D700" s="1"/>
      <c r="E700" s="1"/>
      <c r="F700" s="1"/>
      <c r="G700" s="1"/>
      <c r="H700" s="1"/>
      <c r="I700" s="76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</row>
    <row r="701" spans="1:26" ht="21" customHeight="1">
      <c r="A701" s="1"/>
      <c r="B701" s="21"/>
      <c r="C701" s="1"/>
      <c r="D701" s="1"/>
      <c r="E701" s="1"/>
      <c r="F701" s="1"/>
      <c r="G701" s="1"/>
      <c r="H701" s="1"/>
      <c r="I701" s="76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</row>
    <row r="702" spans="1:26" ht="21" customHeight="1">
      <c r="A702" s="1"/>
      <c r="B702" s="21"/>
      <c r="C702" s="1"/>
      <c r="D702" s="1"/>
      <c r="E702" s="1"/>
      <c r="F702" s="1"/>
      <c r="G702" s="1"/>
      <c r="H702" s="1"/>
      <c r="I702" s="76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</row>
    <row r="703" spans="1:26" ht="21" customHeight="1">
      <c r="A703" s="1"/>
      <c r="B703" s="21"/>
      <c r="C703" s="1"/>
      <c r="D703" s="1"/>
      <c r="E703" s="1"/>
      <c r="F703" s="1"/>
      <c r="G703" s="1"/>
      <c r="H703" s="1"/>
      <c r="I703" s="76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</row>
    <row r="704" spans="1:26" ht="21" customHeight="1">
      <c r="A704" s="1"/>
      <c r="B704" s="21"/>
      <c r="C704" s="1"/>
      <c r="D704" s="1"/>
      <c r="E704" s="1"/>
      <c r="F704" s="1"/>
      <c r="G704" s="1"/>
      <c r="H704" s="1"/>
      <c r="I704" s="76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</row>
    <row r="705" spans="1:26" ht="21" customHeight="1">
      <c r="A705" s="1"/>
      <c r="B705" s="21"/>
      <c r="C705" s="1"/>
      <c r="D705" s="1"/>
      <c r="E705" s="1"/>
      <c r="F705" s="1"/>
      <c r="G705" s="1"/>
      <c r="H705" s="1"/>
      <c r="I705" s="76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</row>
    <row r="706" spans="1:26" ht="21" customHeight="1">
      <c r="A706" s="1"/>
      <c r="B706" s="21"/>
      <c r="C706" s="1"/>
      <c r="D706" s="1"/>
      <c r="E706" s="1"/>
      <c r="F706" s="1"/>
      <c r="G706" s="1"/>
      <c r="H706" s="1"/>
      <c r="I706" s="76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</row>
    <row r="707" spans="1:26" ht="21" customHeight="1">
      <c r="A707" s="1"/>
      <c r="B707" s="21"/>
      <c r="C707" s="1"/>
      <c r="D707" s="1"/>
      <c r="E707" s="1"/>
      <c r="F707" s="1"/>
      <c r="G707" s="1"/>
      <c r="H707" s="1"/>
      <c r="I707" s="76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</row>
    <row r="708" spans="1:26" ht="21" customHeight="1">
      <c r="A708" s="1"/>
      <c r="B708" s="21"/>
      <c r="C708" s="1"/>
      <c r="D708" s="1"/>
      <c r="E708" s="1"/>
      <c r="F708" s="1"/>
      <c r="G708" s="1"/>
      <c r="H708" s="1"/>
      <c r="I708" s="76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</row>
    <row r="709" spans="1:26" ht="21" customHeight="1">
      <c r="A709" s="1"/>
      <c r="B709" s="21"/>
      <c r="C709" s="1"/>
      <c r="D709" s="1"/>
      <c r="E709" s="1"/>
      <c r="F709" s="1"/>
      <c r="G709" s="1"/>
      <c r="H709" s="1"/>
      <c r="I709" s="76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</row>
    <row r="710" spans="1:26" ht="21" customHeight="1">
      <c r="A710" s="1"/>
      <c r="B710" s="21"/>
      <c r="C710" s="1"/>
      <c r="D710" s="1"/>
      <c r="E710" s="1"/>
      <c r="F710" s="1"/>
      <c r="G710" s="1"/>
      <c r="H710" s="1"/>
      <c r="I710" s="76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</row>
    <row r="711" spans="1:26" ht="21" customHeight="1">
      <c r="A711" s="1"/>
      <c r="B711" s="21"/>
      <c r="C711" s="1"/>
      <c r="D711" s="1"/>
      <c r="E711" s="1"/>
      <c r="F711" s="1"/>
      <c r="G711" s="1"/>
      <c r="H711" s="1"/>
      <c r="I711" s="76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</row>
    <row r="712" spans="1:26" ht="21" customHeight="1">
      <c r="A712" s="1"/>
      <c r="B712" s="21"/>
      <c r="C712" s="1"/>
      <c r="D712" s="1"/>
      <c r="E712" s="1"/>
      <c r="F712" s="1"/>
      <c r="G712" s="1"/>
      <c r="H712" s="1"/>
      <c r="I712" s="76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</row>
    <row r="713" spans="1:26" ht="21" customHeight="1">
      <c r="A713" s="1"/>
      <c r="B713" s="21"/>
      <c r="C713" s="1"/>
      <c r="D713" s="1"/>
      <c r="E713" s="1"/>
      <c r="F713" s="1"/>
      <c r="G713" s="1"/>
      <c r="H713" s="1"/>
      <c r="I713" s="76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</row>
    <row r="714" spans="1:26" ht="21" customHeight="1">
      <c r="A714" s="1"/>
      <c r="B714" s="21"/>
      <c r="C714" s="1"/>
      <c r="D714" s="1"/>
      <c r="E714" s="1"/>
      <c r="F714" s="1"/>
      <c r="G714" s="1"/>
      <c r="H714" s="1"/>
      <c r="I714" s="76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</row>
    <row r="715" spans="1:26" ht="21" customHeight="1">
      <c r="A715" s="1"/>
      <c r="B715" s="21"/>
      <c r="C715" s="1"/>
      <c r="D715" s="1"/>
      <c r="E715" s="1"/>
      <c r="F715" s="1"/>
      <c r="G715" s="1"/>
      <c r="H715" s="1"/>
      <c r="I715" s="76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</row>
    <row r="716" spans="1:26" ht="21" customHeight="1">
      <c r="A716" s="1"/>
      <c r="B716" s="21"/>
      <c r="C716" s="1"/>
      <c r="D716" s="1"/>
      <c r="E716" s="1"/>
      <c r="F716" s="1"/>
      <c r="G716" s="1"/>
      <c r="H716" s="1"/>
      <c r="I716" s="76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</row>
    <row r="717" spans="1:26" ht="21" customHeight="1">
      <c r="A717" s="1"/>
      <c r="B717" s="21"/>
      <c r="C717" s="1"/>
      <c r="D717" s="1"/>
      <c r="E717" s="1"/>
      <c r="F717" s="1"/>
      <c r="G717" s="1"/>
      <c r="H717" s="1"/>
      <c r="I717" s="76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</row>
    <row r="718" spans="1:26" ht="21" customHeight="1">
      <c r="A718" s="1"/>
      <c r="B718" s="21"/>
      <c r="C718" s="1"/>
      <c r="D718" s="1"/>
      <c r="E718" s="1"/>
      <c r="F718" s="1"/>
      <c r="G718" s="1"/>
      <c r="H718" s="1"/>
      <c r="I718" s="76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</row>
    <row r="719" spans="1:26" ht="21" customHeight="1">
      <c r="A719" s="1"/>
      <c r="B719" s="21"/>
      <c r="C719" s="1"/>
      <c r="D719" s="1"/>
      <c r="E719" s="1"/>
      <c r="F719" s="1"/>
      <c r="G719" s="1"/>
      <c r="H719" s="1"/>
      <c r="I719" s="76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</row>
    <row r="720" spans="1:26" ht="21" customHeight="1">
      <c r="A720" s="1"/>
      <c r="B720" s="21"/>
      <c r="C720" s="1"/>
      <c r="D720" s="1"/>
      <c r="E720" s="1"/>
      <c r="F720" s="1"/>
      <c r="G720" s="1"/>
      <c r="H720" s="1"/>
      <c r="I720" s="76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</row>
    <row r="721" spans="1:26" ht="21" customHeight="1">
      <c r="A721" s="1"/>
      <c r="B721" s="21"/>
      <c r="C721" s="1"/>
      <c r="D721" s="1"/>
      <c r="E721" s="1"/>
      <c r="F721" s="1"/>
      <c r="G721" s="1"/>
      <c r="H721" s="1"/>
      <c r="I721" s="76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</row>
    <row r="722" spans="1:26" ht="21" customHeight="1">
      <c r="A722" s="1"/>
      <c r="B722" s="21"/>
      <c r="C722" s="1"/>
      <c r="D722" s="1"/>
      <c r="E722" s="1"/>
      <c r="F722" s="1"/>
      <c r="G722" s="1"/>
      <c r="H722" s="1"/>
      <c r="I722" s="76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</row>
    <row r="723" spans="1:26" ht="21" customHeight="1">
      <c r="A723" s="1"/>
      <c r="B723" s="21"/>
      <c r="C723" s="1"/>
      <c r="D723" s="1"/>
      <c r="E723" s="1"/>
      <c r="F723" s="1"/>
      <c r="G723" s="1"/>
      <c r="H723" s="1"/>
      <c r="I723" s="76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</row>
    <row r="724" spans="1:26" ht="21" customHeight="1">
      <c r="A724" s="1"/>
      <c r="B724" s="21"/>
      <c r="C724" s="1"/>
      <c r="D724" s="1"/>
      <c r="E724" s="1"/>
      <c r="F724" s="1"/>
      <c r="G724" s="1"/>
      <c r="H724" s="1"/>
      <c r="I724" s="76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</row>
    <row r="725" spans="1:26" ht="21" customHeight="1">
      <c r="A725" s="1"/>
      <c r="B725" s="21"/>
      <c r="C725" s="1"/>
      <c r="D725" s="1"/>
      <c r="E725" s="1"/>
      <c r="F725" s="1"/>
      <c r="G725" s="1"/>
      <c r="H725" s="1"/>
      <c r="I725" s="76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</row>
    <row r="726" spans="1:26" ht="21" customHeight="1">
      <c r="A726" s="1"/>
      <c r="B726" s="21"/>
      <c r="C726" s="1"/>
      <c r="D726" s="1"/>
      <c r="E726" s="1"/>
      <c r="F726" s="1"/>
      <c r="G726" s="1"/>
      <c r="H726" s="1"/>
      <c r="I726" s="76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</row>
    <row r="727" spans="1:26" ht="21" customHeight="1">
      <c r="A727" s="1"/>
      <c r="B727" s="21"/>
      <c r="C727" s="1"/>
      <c r="D727" s="1"/>
      <c r="E727" s="1"/>
      <c r="F727" s="1"/>
      <c r="G727" s="1"/>
      <c r="H727" s="1"/>
      <c r="I727" s="76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</row>
    <row r="728" spans="1:26" ht="21" customHeight="1">
      <c r="A728" s="1"/>
      <c r="B728" s="21"/>
      <c r="C728" s="1"/>
      <c r="D728" s="1"/>
      <c r="E728" s="1"/>
      <c r="F728" s="1"/>
      <c r="G728" s="1"/>
      <c r="H728" s="1"/>
      <c r="I728" s="76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</row>
    <row r="729" spans="1:26" ht="21" customHeight="1">
      <c r="A729" s="1"/>
      <c r="B729" s="21"/>
      <c r="C729" s="1"/>
      <c r="D729" s="1"/>
      <c r="E729" s="1"/>
      <c r="F729" s="1"/>
      <c r="G729" s="1"/>
      <c r="H729" s="1"/>
      <c r="I729" s="76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</row>
    <row r="730" spans="1:26" ht="21" customHeight="1">
      <c r="A730" s="1"/>
      <c r="B730" s="21"/>
      <c r="C730" s="1"/>
      <c r="D730" s="1"/>
      <c r="E730" s="1"/>
      <c r="F730" s="1"/>
      <c r="G730" s="1"/>
      <c r="H730" s="1"/>
      <c r="I730" s="76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</row>
    <row r="731" spans="1:26" ht="21" customHeight="1">
      <c r="A731" s="1"/>
      <c r="B731" s="21"/>
      <c r="C731" s="1"/>
      <c r="D731" s="1"/>
      <c r="E731" s="1"/>
      <c r="F731" s="1"/>
      <c r="G731" s="1"/>
      <c r="H731" s="1"/>
      <c r="I731" s="76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</row>
    <row r="732" spans="1:26" ht="21" customHeight="1">
      <c r="A732" s="1"/>
      <c r="B732" s="21"/>
      <c r="C732" s="1"/>
      <c r="D732" s="1"/>
      <c r="E732" s="1"/>
      <c r="F732" s="1"/>
      <c r="G732" s="1"/>
      <c r="H732" s="1"/>
      <c r="I732" s="76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</row>
    <row r="733" spans="1:26" ht="21" customHeight="1">
      <c r="A733" s="1"/>
      <c r="B733" s="21"/>
      <c r="C733" s="1"/>
      <c r="D733" s="1"/>
      <c r="E733" s="1"/>
      <c r="F733" s="1"/>
      <c r="G733" s="1"/>
      <c r="H733" s="1"/>
      <c r="I733" s="76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</row>
    <row r="734" spans="1:26" ht="21" customHeight="1">
      <c r="A734" s="1"/>
      <c r="B734" s="21"/>
      <c r="C734" s="1"/>
      <c r="D734" s="1"/>
      <c r="E734" s="1"/>
      <c r="F734" s="1"/>
      <c r="G734" s="1"/>
      <c r="H734" s="1"/>
      <c r="I734" s="76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</row>
    <row r="735" spans="1:26" ht="21" customHeight="1">
      <c r="A735" s="1"/>
      <c r="B735" s="21"/>
      <c r="C735" s="1"/>
      <c r="D735" s="1"/>
      <c r="E735" s="1"/>
      <c r="F735" s="1"/>
      <c r="G735" s="1"/>
      <c r="H735" s="1"/>
      <c r="I735" s="76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</row>
    <row r="736" spans="1:26" ht="21" customHeight="1">
      <c r="A736" s="1"/>
      <c r="B736" s="21"/>
      <c r="C736" s="1"/>
      <c r="D736" s="1"/>
      <c r="E736" s="1"/>
      <c r="F736" s="1"/>
      <c r="G736" s="1"/>
      <c r="H736" s="1"/>
      <c r="I736" s="76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</row>
    <row r="737" spans="1:26" ht="21" customHeight="1">
      <c r="A737" s="1"/>
      <c r="B737" s="21"/>
      <c r="C737" s="1"/>
      <c r="D737" s="1"/>
      <c r="E737" s="1"/>
      <c r="F737" s="1"/>
      <c r="G737" s="1"/>
      <c r="H737" s="1"/>
      <c r="I737" s="76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</row>
    <row r="738" spans="1:26" ht="21" customHeight="1">
      <c r="A738" s="1"/>
      <c r="B738" s="21"/>
      <c r="C738" s="1"/>
      <c r="D738" s="1"/>
      <c r="E738" s="1"/>
      <c r="F738" s="1"/>
      <c r="G738" s="1"/>
      <c r="H738" s="1"/>
      <c r="I738" s="76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</row>
    <row r="739" spans="1:26" ht="21" customHeight="1">
      <c r="A739" s="1"/>
      <c r="B739" s="21"/>
      <c r="C739" s="1"/>
      <c r="D739" s="1"/>
      <c r="E739" s="1"/>
      <c r="F739" s="1"/>
      <c r="G739" s="1"/>
      <c r="H739" s="1"/>
      <c r="I739" s="76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</row>
    <row r="740" spans="1:26" ht="21" customHeight="1">
      <c r="A740" s="1"/>
      <c r="B740" s="21"/>
      <c r="C740" s="1"/>
      <c r="D740" s="1"/>
      <c r="E740" s="1"/>
      <c r="F740" s="1"/>
      <c r="G740" s="1"/>
      <c r="H740" s="1"/>
      <c r="I740" s="76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</row>
    <row r="741" spans="1:26" ht="21" customHeight="1">
      <c r="A741" s="1"/>
      <c r="B741" s="21"/>
      <c r="C741" s="1"/>
      <c r="D741" s="1"/>
      <c r="E741" s="1"/>
      <c r="F741" s="1"/>
      <c r="G741" s="1"/>
      <c r="H741" s="1"/>
      <c r="I741" s="76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</row>
    <row r="742" spans="1:26" ht="21" customHeight="1">
      <c r="A742" s="1"/>
      <c r="B742" s="21"/>
      <c r="C742" s="1"/>
      <c r="D742" s="1"/>
      <c r="E742" s="1"/>
      <c r="F742" s="1"/>
      <c r="G742" s="1"/>
      <c r="H742" s="1"/>
      <c r="I742" s="76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</row>
    <row r="743" spans="1:26" ht="21" customHeight="1">
      <c r="A743" s="1"/>
      <c r="B743" s="21"/>
      <c r="C743" s="1"/>
      <c r="D743" s="1"/>
      <c r="E743" s="1"/>
      <c r="F743" s="1"/>
      <c r="G743" s="1"/>
      <c r="H743" s="1"/>
      <c r="I743" s="76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</row>
    <row r="744" spans="1:26" ht="21" customHeight="1">
      <c r="A744" s="1"/>
      <c r="B744" s="21"/>
      <c r="C744" s="1"/>
      <c r="D744" s="1"/>
      <c r="E744" s="1"/>
      <c r="F744" s="1"/>
      <c r="G744" s="1"/>
      <c r="H744" s="1"/>
      <c r="I744" s="76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</row>
    <row r="745" spans="1:26" ht="21" customHeight="1">
      <c r="A745" s="1"/>
      <c r="B745" s="21"/>
      <c r="C745" s="1"/>
      <c r="D745" s="1"/>
      <c r="E745" s="1"/>
      <c r="F745" s="1"/>
      <c r="G745" s="1"/>
      <c r="H745" s="1"/>
      <c r="I745" s="76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</row>
    <row r="746" spans="1:26" ht="21" customHeight="1">
      <c r="A746" s="1"/>
      <c r="B746" s="21"/>
      <c r="C746" s="1"/>
      <c r="D746" s="1"/>
      <c r="E746" s="1"/>
      <c r="F746" s="1"/>
      <c r="G746" s="1"/>
      <c r="H746" s="1"/>
      <c r="I746" s="76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</row>
    <row r="747" spans="1:26" ht="21" customHeight="1">
      <c r="A747" s="1"/>
      <c r="B747" s="21"/>
      <c r="C747" s="1"/>
      <c r="D747" s="1"/>
      <c r="E747" s="1"/>
      <c r="F747" s="1"/>
      <c r="G747" s="1"/>
      <c r="H747" s="1"/>
      <c r="I747" s="76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</row>
    <row r="748" spans="1:26" ht="21" customHeight="1">
      <c r="A748" s="1"/>
      <c r="B748" s="21"/>
      <c r="C748" s="1"/>
      <c r="D748" s="1"/>
      <c r="E748" s="1"/>
      <c r="F748" s="1"/>
      <c r="G748" s="1"/>
      <c r="H748" s="1"/>
      <c r="I748" s="76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</row>
    <row r="749" spans="1:26" ht="21" customHeight="1">
      <c r="A749" s="1"/>
      <c r="B749" s="21"/>
      <c r="C749" s="1"/>
      <c r="D749" s="1"/>
      <c r="E749" s="1"/>
      <c r="F749" s="1"/>
      <c r="G749" s="1"/>
      <c r="H749" s="1"/>
      <c r="I749" s="76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</row>
    <row r="750" spans="1:26" ht="21" customHeight="1">
      <c r="A750" s="1"/>
      <c r="B750" s="21"/>
      <c r="C750" s="1"/>
      <c r="D750" s="1"/>
      <c r="E750" s="1"/>
      <c r="F750" s="1"/>
      <c r="G750" s="1"/>
      <c r="H750" s="1"/>
      <c r="I750" s="76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</row>
    <row r="751" spans="1:26" ht="21" customHeight="1">
      <c r="A751" s="1"/>
      <c r="B751" s="21"/>
      <c r="C751" s="1"/>
      <c r="D751" s="1"/>
      <c r="E751" s="1"/>
      <c r="F751" s="1"/>
      <c r="G751" s="1"/>
      <c r="H751" s="1"/>
      <c r="I751" s="76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</row>
    <row r="752" spans="1:26" ht="21" customHeight="1">
      <c r="A752" s="1"/>
      <c r="B752" s="21"/>
      <c r="C752" s="1"/>
      <c r="D752" s="1"/>
      <c r="E752" s="1"/>
      <c r="F752" s="1"/>
      <c r="G752" s="1"/>
      <c r="H752" s="1"/>
      <c r="I752" s="76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</row>
    <row r="753" spans="1:26" ht="21" customHeight="1">
      <c r="A753" s="1"/>
      <c r="B753" s="21"/>
      <c r="C753" s="1"/>
      <c r="D753" s="1"/>
      <c r="E753" s="1"/>
      <c r="F753" s="1"/>
      <c r="G753" s="1"/>
      <c r="H753" s="1"/>
      <c r="I753" s="76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</row>
    <row r="754" spans="1:26" ht="21" customHeight="1">
      <c r="A754" s="1"/>
      <c r="B754" s="21"/>
      <c r="C754" s="1"/>
      <c r="D754" s="1"/>
      <c r="E754" s="1"/>
      <c r="F754" s="1"/>
      <c r="G754" s="1"/>
      <c r="H754" s="1"/>
      <c r="I754" s="76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</row>
    <row r="755" spans="1:26" ht="21" customHeight="1">
      <c r="A755" s="1"/>
      <c r="B755" s="21"/>
      <c r="C755" s="1"/>
      <c r="D755" s="1"/>
      <c r="E755" s="1"/>
      <c r="F755" s="1"/>
      <c r="G755" s="1"/>
      <c r="H755" s="1"/>
      <c r="I755" s="76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</row>
    <row r="756" spans="1:26" ht="21" customHeight="1">
      <c r="A756" s="1"/>
      <c r="B756" s="21"/>
      <c r="C756" s="1"/>
      <c r="D756" s="1"/>
      <c r="E756" s="1"/>
      <c r="F756" s="1"/>
      <c r="G756" s="1"/>
      <c r="H756" s="1"/>
      <c r="I756" s="76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</row>
    <row r="757" spans="1:26" ht="21" customHeight="1">
      <c r="A757" s="1"/>
      <c r="B757" s="21"/>
      <c r="C757" s="1"/>
      <c r="D757" s="1"/>
      <c r="E757" s="1"/>
      <c r="F757" s="1"/>
      <c r="G757" s="1"/>
      <c r="H757" s="1"/>
      <c r="I757" s="76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</row>
    <row r="758" spans="1:26" ht="21" customHeight="1">
      <c r="A758" s="1"/>
      <c r="B758" s="21"/>
      <c r="C758" s="1"/>
      <c r="D758" s="1"/>
      <c r="E758" s="1"/>
      <c r="F758" s="1"/>
      <c r="G758" s="1"/>
      <c r="H758" s="1"/>
      <c r="I758" s="76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</row>
    <row r="759" spans="1:26" ht="21" customHeight="1">
      <c r="A759" s="1"/>
      <c r="B759" s="21"/>
      <c r="C759" s="1"/>
      <c r="D759" s="1"/>
      <c r="E759" s="1"/>
      <c r="F759" s="1"/>
      <c r="G759" s="1"/>
      <c r="H759" s="1"/>
      <c r="I759" s="76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</row>
    <row r="760" spans="1:26" ht="21" customHeight="1">
      <c r="A760" s="1"/>
      <c r="B760" s="21"/>
      <c r="C760" s="1"/>
      <c r="D760" s="1"/>
      <c r="E760" s="1"/>
      <c r="F760" s="1"/>
      <c r="G760" s="1"/>
      <c r="H760" s="1"/>
      <c r="I760" s="76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</row>
    <row r="761" spans="1:26" ht="21" customHeight="1">
      <c r="A761" s="1"/>
      <c r="B761" s="21"/>
      <c r="C761" s="1"/>
      <c r="D761" s="1"/>
      <c r="E761" s="1"/>
      <c r="F761" s="1"/>
      <c r="G761" s="1"/>
      <c r="H761" s="1"/>
      <c r="I761" s="76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</row>
    <row r="762" spans="1:26" ht="21" customHeight="1">
      <c r="A762" s="1"/>
      <c r="B762" s="21"/>
      <c r="C762" s="1"/>
      <c r="D762" s="1"/>
      <c r="E762" s="1"/>
      <c r="F762" s="1"/>
      <c r="G762" s="1"/>
      <c r="H762" s="1"/>
      <c r="I762" s="76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</row>
    <row r="763" spans="1:26" ht="21" customHeight="1">
      <c r="A763" s="1"/>
      <c r="B763" s="21"/>
      <c r="C763" s="1"/>
      <c r="D763" s="1"/>
      <c r="E763" s="1"/>
      <c r="F763" s="1"/>
      <c r="G763" s="1"/>
      <c r="H763" s="1"/>
      <c r="I763" s="76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</row>
    <row r="764" spans="1:26" ht="21" customHeight="1">
      <c r="A764" s="1"/>
      <c r="B764" s="21"/>
      <c r="C764" s="1"/>
      <c r="D764" s="1"/>
      <c r="E764" s="1"/>
      <c r="F764" s="1"/>
      <c r="G764" s="1"/>
      <c r="H764" s="1"/>
      <c r="I764" s="76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</row>
    <row r="765" spans="1:26" ht="21" customHeight="1">
      <c r="A765" s="1"/>
      <c r="B765" s="21"/>
      <c r="C765" s="1"/>
      <c r="D765" s="1"/>
      <c r="E765" s="1"/>
      <c r="F765" s="1"/>
      <c r="G765" s="1"/>
      <c r="H765" s="1"/>
      <c r="I765" s="76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</row>
    <row r="766" spans="1:26" ht="21" customHeight="1">
      <c r="A766" s="1"/>
      <c r="B766" s="21"/>
      <c r="C766" s="1"/>
      <c r="D766" s="1"/>
      <c r="E766" s="1"/>
      <c r="F766" s="1"/>
      <c r="G766" s="1"/>
      <c r="H766" s="1"/>
      <c r="I766" s="76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</row>
    <row r="767" spans="1:26" ht="21" customHeight="1">
      <c r="A767" s="1"/>
      <c r="B767" s="21"/>
      <c r="C767" s="1"/>
      <c r="D767" s="1"/>
      <c r="E767" s="1"/>
      <c r="F767" s="1"/>
      <c r="G767" s="1"/>
      <c r="H767" s="1"/>
      <c r="I767" s="76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</row>
    <row r="768" spans="1:26" ht="21" customHeight="1">
      <c r="A768" s="1"/>
      <c r="B768" s="21"/>
      <c r="C768" s="1"/>
      <c r="D768" s="1"/>
      <c r="E768" s="1"/>
      <c r="F768" s="1"/>
      <c r="G768" s="1"/>
      <c r="H768" s="1"/>
      <c r="I768" s="76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</row>
    <row r="769" spans="1:26" ht="21" customHeight="1">
      <c r="A769" s="1"/>
      <c r="B769" s="21"/>
      <c r="C769" s="1"/>
      <c r="D769" s="1"/>
      <c r="E769" s="1"/>
      <c r="F769" s="1"/>
      <c r="G769" s="1"/>
      <c r="H769" s="1"/>
      <c r="I769" s="76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</row>
    <row r="770" spans="1:26" ht="21" customHeight="1">
      <c r="A770" s="1"/>
      <c r="B770" s="21"/>
      <c r="C770" s="1"/>
      <c r="D770" s="1"/>
      <c r="E770" s="1"/>
      <c r="F770" s="1"/>
      <c r="G770" s="1"/>
      <c r="H770" s="1"/>
      <c r="I770" s="76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</row>
    <row r="771" spans="1:26" ht="21" customHeight="1">
      <c r="A771" s="1"/>
      <c r="B771" s="21"/>
      <c r="C771" s="1"/>
      <c r="D771" s="1"/>
      <c r="E771" s="1"/>
      <c r="F771" s="1"/>
      <c r="G771" s="1"/>
      <c r="H771" s="1"/>
      <c r="I771" s="76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</row>
    <row r="772" spans="1:26" ht="21" customHeight="1">
      <c r="A772" s="1"/>
      <c r="B772" s="21"/>
      <c r="C772" s="1"/>
      <c r="D772" s="1"/>
      <c r="E772" s="1"/>
      <c r="F772" s="1"/>
      <c r="G772" s="1"/>
      <c r="H772" s="1"/>
      <c r="I772" s="76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</row>
    <row r="773" spans="1:26" ht="21" customHeight="1">
      <c r="A773" s="1"/>
      <c r="B773" s="21"/>
      <c r="C773" s="1"/>
      <c r="D773" s="1"/>
      <c r="E773" s="1"/>
      <c r="F773" s="1"/>
      <c r="G773" s="1"/>
      <c r="H773" s="1"/>
      <c r="I773" s="76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</row>
    <row r="774" spans="1:26" ht="21" customHeight="1">
      <c r="A774" s="1"/>
      <c r="B774" s="21"/>
      <c r="C774" s="1"/>
      <c r="D774" s="1"/>
      <c r="E774" s="1"/>
      <c r="F774" s="1"/>
      <c r="G774" s="1"/>
      <c r="H774" s="1"/>
      <c r="I774" s="76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</row>
    <row r="775" spans="1:26" ht="21" customHeight="1">
      <c r="A775" s="1"/>
      <c r="B775" s="21"/>
      <c r="C775" s="1"/>
      <c r="D775" s="1"/>
      <c r="E775" s="1"/>
      <c r="F775" s="1"/>
      <c r="G775" s="1"/>
      <c r="H775" s="1"/>
      <c r="I775" s="76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</row>
    <row r="776" spans="1:26" ht="21" customHeight="1">
      <c r="A776" s="1"/>
      <c r="B776" s="21"/>
      <c r="C776" s="1"/>
      <c r="D776" s="1"/>
      <c r="E776" s="1"/>
      <c r="F776" s="1"/>
      <c r="G776" s="1"/>
      <c r="H776" s="1"/>
      <c r="I776" s="76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</row>
    <row r="777" spans="1:26" ht="21" customHeight="1">
      <c r="A777" s="1"/>
      <c r="B777" s="21"/>
      <c r="C777" s="1"/>
      <c r="D777" s="1"/>
      <c r="E777" s="1"/>
      <c r="F777" s="1"/>
      <c r="G777" s="1"/>
      <c r="H777" s="1"/>
      <c r="I777" s="76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</row>
    <row r="778" spans="1:26" ht="21" customHeight="1">
      <c r="A778" s="1"/>
      <c r="B778" s="21"/>
      <c r="C778" s="1"/>
      <c r="D778" s="1"/>
      <c r="E778" s="1"/>
      <c r="F778" s="1"/>
      <c r="G778" s="1"/>
      <c r="H778" s="1"/>
      <c r="I778" s="76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</row>
    <row r="779" spans="1:26" ht="21" customHeight="1">
      <c r="A779" s="1"/>
      <c r="B779" s="21"/>
      <c r="C779" s="1"/>
      <c r="D779" s="1"/>
      <c r="E779" s="1"/>
      <c r="F779" s="1"/>
      <c r="G779" s="1"/>
      <c r="H779" s="1"/>
      <c r="I779" s="76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</row>
    <row r="780" spans="1:26" ht="21" customHeight="1">
      <c r="A780" s="1"/>
      <c r="B780" s="21"/>
      <c r="C780" s="1"/>
      <c r="D780" s="1"/>
      <c r="E780" s="1"/>
      <c r="F780" s="1"/>
      <c r="G780" s="1"/>
      <c r="H780" s="1"/>
      <c r="I780" s="76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</row>
    <row r="781" spans="1:26" ht="21" customHeight="1">
      <c r="A781" s="1"/>
      <c r="B781" s="21"/>
      <c r="C781" s="1"/>
      <c r="D781" s="1"/>
      <c r="E781" s="1"/>
      <c r="F781" s="1"/>
      <c r="G781" s="1"/>
      <c r="H781" s="1"/>
      <c r="I781" s="76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</row>
    <row r="782" spans="1:26" ht="21" customHeight="1">
      <c r="A782" s="1"/>
      <c r="B782" s="21"/>
      <c r="C782" s="1"/>
      <c r="D782" s="1"/>
      <c r="E782" s="1"/>
      <c r="F782" s="1"/>
      <c r="G782" s="1"/>
      <c r="H782" s="1"/>
      <c r="I782" s="76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</row>
    <row r="783" spans="1:26" ht="21" customHeight="1">
      <c r="A783" s="1"/>
      <c r="B783" s="21"/>
      <c r="C783" s="1"/>
      <c r="D783" s="1"/>
      <c r="E783" s="1"/>
      <c r="F783" s="1"/>
      <c r="G783" s="1"/>
      <c r="H783" s="1"/>
      <c r="I783" s="76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</row>
    <row r="784" spans="1:26" ht="21" customHeight="1">
      <c r="A784" s="1"/>
      <c r="B784" s="21"/>
      <c r="C784" s="1"/>
      <c r="D784" s="1"/>
      <c r="E784" s="1"/>
      <c r="F784" s="1"/>
      <c r="G784" s="1"/>
      <c r="H784" s="1"/>
      <c r="I784" s="76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</row>
    <row r="785" spans="1:26" ht="21" customHeight="1">
      <c r="A785" s="1"/>
      <c r="B785" s="21"/>
      <c r="C785" s="1"/>
      <c r="D785" s="1"/>
      <c r="E785" s="1"/>
      <c r="F785" s="1"/>
      <c r="G785" s="1"/>
      <c r="H785" s="1"/>
      <c r="I785" s="76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</row>
    <row r="786" spans="1:26" ht="21" customHeight="1">
      <c r="A786" s="1"/>
      <c r="B786" s="21"/>
      <c r="C786" s="1"/>
      <c r="D786" s="1"/>
      <c r="E786" s="1"/>
      <c r="F786" s="1"/>
      <c r="G786" s="1"/>
      <c r="H786" s="1"/>
      <c r="I786" s="76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</row>
    <row r="787" spans="1:26" ht="21" customHeight="1">
      <c r="A787" s="1"/>
      <c r="B787" s="21"/>
      <c r="C787" s="1"/>
      <c r="D787" s="1"/>
      <c r="E787" s="1"/>
      <c r="F787" s="1"/>
      <c r="G787" s="1"/>
      <c r="H787" s="1"/>
      <c r="I787" s="76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</row>
    <row r="788" spans="1:26" ht="21" customHeight="1">
      <c r="A788" s="1"/>
      <c r="B788" s="21"/>
      <c r="C788" s="1"/>
      <c r="D788" s="1"/>
      <c r="E788" s="1"/>
      <c r="F788" s="1"/>
      <c r="G788" s="1"/>
      <c r="H788" s="1"/>
      <c r="I788" s="76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</row>
    <row r="789" spans="1:26" ht="21" customHeight="1">
      <c r="A789" s="1"/>
      <c r="B789" s="21"/>
      <c r="C789" s="1"/>
      <c r="D789" s="1"/>
      <c r="E789" s="1"/>
      <c r="F789" s="1"/>
      <c r="G789" s="1"/>
      <c r="H789" s="1"/>
      <c r="I789" s="76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</row>
    <row r="790" spans="1:26" ht="21" customHeight="1">
      <c r="A790" s="1"/>
      <c r="B790" s="21"/>
      <c r="C790" s="1"/>
      <c r="D790" s="1"/>
      <c r="E790" s="1"/>
      <c r="F790" s="1"/>
      <c r="G790" s="1"/>
      <c r="H790" s="1"/>
      <c r="I790" s="76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</row>
    <row r="791" spans="1:26" ht="21" customHeight="1">
      <c r="A791" s="1"/>
      <c r="B791" s="21"/>
      <c r="C791" s="1"/>
      <c r="D791" s="1"/>
      <c r="E791" s="1"/>
      <c r="F791" s="1"/>
      <c r="G791" s="1"/>
      <c r="H791" s="1"/>
      <c r="I791" s="76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</row>
    <row r="792" spans="1:26" ht="21" customHeight="1">
      <c r="A792" s="1"/>
      <c r="B792" s="21"/>
      <c r="C792" s="1"/>
      <c r="D792" s="1"/>
      <c r="E792" s="1"/>
      <c r="F792" s="1"/>
      <c r="G792" s="1"/>
      <c r="H792" s="1"/>
      <c r="I792" s="76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</row>
    <row r="793" spans="1:26" ht="21" customHeight="1">
      <c r="A793" s="1"/>
      <c r="B793" s="21"/>
      <c r="C793" s="1"/>
      <c r="D793" s="1"/>
      <c r="E793" s="1"/>
      <c r="F793" s="1"/>
      <c r="G793" s="1"/>
      <c r="H793" s="1"/>
      <c r="I793" s="76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</row>
    <row r="794" spans="1:26" ht="21" customHeight="1">
      <c r="A794" s="1"/>
      <c r="B794" s="21"/>
      <c r="C794" s="1"/>
      <c r="D794" s="1"/>
      <c r="E794" s="1"/>
      <c r="F794" s="1"/>
      <c r="G794" s="1"/>
      <c r="H794" s="1"/>
      <c r="I794" s="76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</row>
    <row r="795" spans="1:26" ht="21" customHeight="1">
      <c r="A795" s="1"/>
      <c r="B795" s="21"/>
      <c r="C795" s="1"/>
      <c r="D795" s="1"/>
      <c r="E795" s="1"/>
      <c r="F795" s="1"/>
      <c r="G795" s="1"/>
      <c r="H795" s="1"/>
      <c r="I795" s="76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</row>
    <row r="796" spans="1:26" ht="21" customHeight="1">
      <c r="A796" s="1"/>
      <c r="B796" s="21"/>
      <c r="C796" s="1"/>
      <c r="D796" s="1"/>
      <c r="E796" s="1"/>
      <c r="F796" s="1"/>
      <c r="G796" s="1"/>
      <c r="H796" s="1"/>
      <c r="I796" s="76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</row>
    <row r="797" spans="1:26" ht="21" customHeight="1">
      <c r="A797" s="1"/>
      <c r="B797" s="21"/>
      <c r="C797" s="1"/>
      <c r="D797" s="1"/>
      <c r="E797" s="1"/>
      <c r="F797" s="1"/>
      <c r="G797" s="1"/>
      <c r="H797" s="1"/>
      <c r="I797" s="76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</row>
    <row r="798" spans="1:26" ht="21" customHeight="1">
      <c r="A798" s="1"/>
      <c r="B798" s="21"/>
      <c r="C798" s="1"/>
      <c r="D798" s="1"/>
      <c r="E798" s="1"/>
      <c r="F798" s="1"/>
      <c r="G798" s="1"/>
      <c r="H798" s="1"/>
      <c r="I798" s="76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</row>
    <row r="799" spans="1:26" ht="21" customHeight="1">
      <c r="A799" s="1"/>
      <c r="B799" s="21"/>
      <c r="C799" s="1"/>
      <c r="D799" s="1"/>
      <c r="E799" s="1"/>
      <c r="F799" s="1"/>
      <c r="G799" s="1"/>
      <c r="H799" s="1"/>
      <c r="I799" s="76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</row>
    <row r="800" spans="1:26" ht="21" customHeight="1">
      <c r="A800" s="1"/>
      <c r="B800" s="21"/>
      <c r="C800" s="1"/>
      <c r="D800" s="1"/>
      <c r="E800" s="1"/>
      <c r="F800" s="1"/>
      <c r="G800" s="1"/>
      <c r="H800" s="1"/>
      <c r="I800" s="76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</row>
    <row r="801" spans="1:26" ht="21" customHeight="1">
      <c r="A801" s="1"/>
      <c r="B801" s="21"/>
      <c r="C801" s="1"/>
      <c r="D801" s="1"/>
      <c r="E801" s="1"/>
      <c r="F801" s="1"/>
      <c r="G801" s="1"/>
      <c r="H801" s="1"/>
      <c r="I801" s="76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</row>
    <row r="802" spans="1:26" ht="21" customHeight="1">
      <c r="A802" s="1"/>
      <c r="B802" s="21"/>
      <c r="C802" s="1"/>
      <c r="D802" s="1"/>
      <c r="E802" s="1"/>
      <c r="F802" s="1"/>
      <c r="G802" s="1"/>
      <c r="H802" s="1"/>
      <c r="I802" s="76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</row>
    <row r="803" spans="1:26" ht="21" customHeight="1">
      <c r="A803" s="1"/>
      <c r="B803" s="21"/>
      <c r="C803" s="1"/>
      <c r="D803" s="1"/>
      <c r="E803" s="1"/>
      <c r="F803" s="1"/>
      <c r="G803" s="1"/>
      <c r="H803" s="1"/>
      <c r="I803" s="76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</row>
    <row r="804" spans="1:26" ht="21" customHeight="1">
      <c r="A804" s="1"/>
      <c r="B804" s="21"/>
      <c r="C804" s="1"/>
      <c r="D804" s="1"/>
      <c r="E804" s="1"/>
      <c r="F804" s="1"/>
      <c r="G804" s="1"/>
      <c r="H804" s="1"/>
      <c r="I804" s="76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</row>
    <row r="805" spans="1:26" ht="21" customHeight="1">
      <c r="A805" s="1"/>
      <c r="B805" s="21"/>
      <c r="C805" s="1"/>
      <c r="D805" s="1"/>
      <c r="E805" s="1"/>
      <c r="F805" s="1"/>
      <c r="G805" s="1"/>
      <c r="H805" s="1"/>
      <c r="I805" s="76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</row>
    <row r="806" spans="1:26" ht="21" customHeight="1">
      <c r="A806" s="1"/>
      <c r="B806" s="21"/>
      <c r="C806" s="1"/>
      <c r="D806" s="1"/>
      <c r="E806" s="1"/>
      <c r="F806" s="1"/>
      <c r="G806" s="1"/>
      <c r="H806" s="1"/>
      <c r="I806" s="76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</row>
    <row r="807" spans="1:26" ht="21" customHeight="1">
      <c r="A807" s="1"/>
      <c r="B807" s="21"/>
      <c r="C807" s="1"/>
      <c r="D807" s="1"/>
      <c r="E807" s="1"/>
      <c r="F807" s="1"/>
      <c r="G807" s="1"/>
      <c r="H807" s="1"/>
      <c r="I807" s="76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</row>
    <row r="808" spans="1:26" ht="21" customHeight="1">
      <c r="A808" s="1"/>
      <c r="B808" s="21"/>
      <c r="C808" s="1"/>
      <c r="D808" s="1"/>
      <c r="E808" s="1"/>
      <c r="F808" s="1"/>
      <c r="G808" s="1"/>
      <c r="H808" s="1"/>
      <c r="I808" s="76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</row>
    <row r="809" spans="1:26" ht="21" customHeight="1">
      <c r="A809" s="1"/>
      <c r="B809" s="21"/>
      <c r="C809" s="1"/>
      <c r="D809" s="1"/>
      <c r="E809" s="1"/>
      <c r="F809" s="1"/>
      <c r="G809" s="1"/>
      <c r="H809" s="1"/>
      <c r="I809" s="76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</row>
    <row r="810" spans="1:26" ht="21" customHeight="1">
      <c r="A810" s="1"/>
      <c r="B810" s="21"/>
      <c r="C810" s="1"/>
      <c r="D810" s="1"/>
      <c r="E810" s="1"/>
      <c r="F810" s="1"/>
      <c r="G810" s="1"/>
      <c r="H810" s="1"/>
      <c r="I810" s="76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</row>
    <row r="811" spans="1:26" ht="21" customHeight="1">
      <c r="A811" s="1"/>
      <c r="B811" s="21"/>
      <c r="C811" s="1"/>
      <c r="D811" s="1"/>
      <c r="E811" s="1"/>
      <c r="F811" s="1"/>
      <c r="G811" s="1"/>
      <c r="H811" s="1"/>
      <c r="I811" s="76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</row>
    <row r="812" spans="1:26" ht="21" customHeight="1">
      <c r="A812" s="1"/>
      <c r="B812" s="21"/>
      <c r="C812" s="1"/>
      <c r="D812" s="1"/>
      <c r="E812" s="1"/>
      <c r="F812" s="1"/>
      <c r="G812" s="1"/>
      <c r="H812" s="1"/>
      <c r="I812" s="76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</row>
    <row r="813" spans="1:26" ht="21" customHeight="1">
      <c r="A813" s="1"/>
      <c r="B813" s="21"/>
      <c r="C813" s="1"/>
      <c r="D813" s="1"/>
      <c r="E813" s="1"/>
      <c r="F813" s="1"/>
      <c r="G813" s="1"/>
      <c r="H813" s="1"/>
      <c r="I813" s="76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</row>
    <row r="814" spans="1:26" ht="21" customHeight="1">
      <c r="A814" s="1"/>
      <c r="B814" s="21"/>
      <c r="C814" s="1"/>
      <c r="D814" s="1"/>
      <c r="E814" s="1"/>
      <c r="F814" s="1"/>
      <c r="G814" s="1"/>
      <c r="H814" s="1"/>
      <c r="I814" s="76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</row>
    <row r="815" spans="1:26" ht="21" customHeight="1">
      <c r="A815" s="1"/>
      <c r="B815" s="21"/>
      <c r="C815" s="1"/>
      <c r="D815" s="1"/>
      <c r="E815" s="1"/>
      <c r="F815" s="1"/>
      <c r="G815" s="1"/>
      <c r="H815" s="1"/>
      <c r="I815" s="76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</row>
    <row r="816" spans="1:26" ht="21" customHeight="1">
      <c r="A816" s="1"/>
      <c r="B816" s="21"/>
      <c r="C816" s="1"/>
      <c r="D816" s="1"/>
      <c r="E816" s="1"/>
      <c r="F816" s="1"/>
      <c r="G816" s="1"/>
      <c r="H816" s="1"/>
      <c r="I816" s="76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</row>
    <row r="817" spans="1:26" ht="21" customHeight="1">
      <c r="A817" s="1"/>
      <c r="B817" s="21"/>
      <c r="C817" s="1"/>
      <c r="D817" s="1"/>
      <c r="E817" s="1"/>
      <c r="F817" s="1"/>
      <c r="G817" s="1"/>
      <c r="H817" s="1"/>
      <c r="I817" s="76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</row>
    <row r="818" spans="1:26" ht="21" customHeight="1">
      <c r="A818" s="1"/>
      <c r="B818" s="21"/>
      <c r="C818" s="1"/>
      <c r="D818" s="1"/>
      <c r="E818" s="1"/>
      <c r="F818" s="1"/>
      <c r="G818" s="1"/>
      <c r="H818" s="1"/>
      <c r="I818" s="76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</row>
    <row r="819" spans="1:26" ht="21" customHeight="1">
      <c r="A819" s="1"/>
      <c r="B819" s="21"/>
      <c r="C819" s="1"/>
      <c r="D819" s="1"/>
      <c r="E819" s="1"/>
      <c r="F819" s="1"/>
      <c r="G819" s="1"/>
      <c r="H819" s="1"/>
      <c r="I819" s="76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</row>
    <row r="820" spans="1:26" ht="21" customHeight="1">
      <c r="A820" s="1"/>
      <c r="B820" s="21"/>
      <c r="C820" s="1"/>
      <c r="D820" s="1"/>
      <c r="E820" s="1"/>
      <c r="F820" s="1"/>
      <c r="G820" s="1"/>
      <c r="H820" s="1"/>
      <c r="I820" s="76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</row>
    <row r="821" spans="1:26" ht="21" customHeight="1">
      <c r="A821" s="1"/>
      <c r="B821" s="21"/>
      <c r="C821" s="1"/>
      <c r="D821" s="1"/>
      <c r="E821" s="1"/>
      <c r="F821" s="1"/>
      <c r="G821" s="1"/>
      <c r="H821" s="1"/>
      <c r="I821" s="76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</row>
    <row r="822" spans="1:26" ht="21" customHeight="1">
      <c r="A822" s="1"/>
      <c r="B822" s="21"/>
      <c r="C822" s="1"/>
      <c r="D822" s="1"/>
      <c r="E822" s="1"/>
      <c r="F822" s="1"/>
      <c r="G822" s="1"/>
      <c r="H822" s="1"/>
      <c r="I822" s="76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</row>
    <row r="823" spans="1:26" ht="21" customHeight="1">
      <c r="A823" s="1"/>
      <c r="B823" s="21"/>
      <c r="C823" s="1"/>
      <c r="D823" s="1"/>
      <c r="E823" s="1"/>
      <c r="F823" s="1"/>
      <c r="G823" s="1"/>
      <c r="H823" s="1"/>
      <c r="I823" s="76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</row>
    <row r="824" spans="1:26" ht="21" customHeight="1">
      <c r="A824" s="1"/>
      <c r="B824" s="21"/>
      <c r="C824" s="1"/>
      <c r="D824" s="1"/>
      <c r="E824" s="1"/>
      <c r="F824" s="1"/>
      <c r="G824" s="1"/>
      <c r="H824" s="1"/>
      <c r="I824" s="76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</row>
    <row r="825" spans="1:26" ht="21" customHeight="1">
      <c r="A825" s="1"/>
      <c r="B825" s="21"/>
      <c r="C825" s="1"/>
      <c r="D825" s="1"/>
      <c r="E825" s="1"/>
      <c r="F825" s="1"/>
      <c r="G825" s="1"/>
      <c r="H825" s="1"/>
      <c r="I825" s="76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</row>
    <row r="826" spans="1:26" ht="21" customHeight="1">
      <c r="A826" s="1"/>
      <c r="B826" s="21"/>
      <c r="C826" s="1"/>
      <c r="D826" s="1"/>
      <c r="E826" s="1"/>
      <c r="F826" s="1"/>
      <c r="G826" s="1"/>
      <c r="H826" s="1"/>
      <c r="I826" s="76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</row>
    <row r="827" spans="1:26" ht="21" customHeight="1">
      <c r="A827" s="1"/>
      <c r="B827" s="21"/>
      <c r="C827" s="1"/>
      <c r="D827" s="1"/>
      <c r="E827" s="1"/>
      <c r="F827" s="1"/>
      <c r="G827" s="1"/>
      <c r="H827" s="1"/>
      <c r="I827" s="76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</row>
    <row r="828" spans="1:26" ht="21" customHeight="1">
      <c r="A828" s="1"/>
      <c r="B828" s="21"/>
      <c r="C828" s="1"/>
      <c r="D828" s="1"/>
      <c r="E828" s="1"/>
      <c r="F828" s="1"/>
      <c r="G828" s="1"/>
      <c r="H828" s="1"/>
      <c r="I828" s="76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</row>
    <row r="829" spans="1:26" ht="21" customHeight="1">
      <c r="A829" s="1"/>
      <c r="B829" s="21"/>
      <c r="C829" s="1"/>
      <c r="D829" s="1"/>
      <c r="E829" s="1"/>
      <c r="F829" s="1"/>
      <c r="G829" s="1"/>
      <c r="H829" s="1"/>
      <c r="I829" s="76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</row>
    <row r="830" spans="1:26" ht="21" customHeight="1">
      <c r="A830" s="1"/>
      <c r="B830" s="21"/>
      <c r="C830" s="1"/>
      <c r="D830" s="1"/>
      <c r="E830" s="1"/>
      <c r="F830" s="1"/>
      <c r="G830" s="1"/>
      <c r="H830" s="1"/>
      <c r="I830" s="76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</row>
    <row r="831" spans="1:26" ht="21" customHeight="1">
      <c r="A831" s="1"/>
      <c r="B831" s="21"/>
      <c r="C831" s="1"/>
      <c r="D831" s="1"/>
      <c r="E831" s="1"/>
      <c r="F831" s="1"/>
      <c r="G831" s="1"/>
      <c r="H831" s="1"/>
      <c r="I831" s="76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</row>
    <row r="832" spans="1:26" ht="21" customHeight="1">
      <c r="A832" s="1"/>
      <c r="B832" s="21"/>
      <c r="C832" s="1"/>
      <c r="D832" s="1"/>
      <c r="E832" s="1"/>
      <c r="F832" s="1"/>
      <c r="G832" s="1"/>
      <c r="H832" s="1"/>
      <c r="I832" s="76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</row>
    <row r="833" spans="1:26" ht="21" customHeight="1">
      <c r="A833" s="1"/>
      <c r="B833" s="21"/>
      <c r="C833" s="1"/>
      <c r="D833" s="1"/>
      <c r="E833" s="1"/>
      <c r="F833" s="1"/>
      <c r="G833" s="1"/>
      <c r="H833" s="1"/>
      <c r="I833" s="76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</row>
    <row r="834" spans="1:26" ht="21" customHeight="1">
      <c r="A834" s="1"/>
      <c r="B834" s="21"/>
      <c r="C834" s="1"/>
      <c r="D834" s="1"/>
      <c r="E834" s="1"/>
      <c r="F834" s="1"/>
      <c r="G834" s="1"/>
      <c r="H834" s="1"/>
      <c r="I834" s="76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</row>
    <row r="835" spans="1:26" ht="21" customHeight="1">
      <c r="A835" s="1"/>
      <c r="B835" s="21"/>
      <c r="C835" s="1"/>
      <c r="D835" s="1"/>
      <c r="E835" s="1"/>
      <c r="F835" s="1"/>
      <c r="G835" s="1"/>
      <c r="H835" s="1"/>
      <c r="I835" s="76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</row>
    <row r="836" spans="1:26" ht="21" customHeight="1">
      <c r="A836" s="1"/>
      <c r="B836" s="21"/>
      <c r="C836" s="1"/>
      <c r="D836" s="1"/>
      <c r="E836" s="1"/>
      <c r="F836" s="1"/>
      <c r="G836" s="1"/>
      <c r="H836" s="1"/>
      <c r="I836" s="76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</row>
    <row r="837" spans="1:26" ht="21" customHeight="1">
      <c r="A837" s="1"/>
      <c r="B837" s="21"/>
      <c r="C837" s="1"/>
      <c r="D837" s="1"/>
      <c r="E837" s="1"/>
      <c r="F837" s="1"/>
      <c r="G837" s="1"/>
      <c r="H837" s="1"/>
      <c r="I837" s="76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</row>
    <row r="838" spans="1:26" ht="21" customHeight="1">
      <c r="A838" s="1"/>
      <c r="B838" s="21"/>
      <c r="C838" s="1"/>
      <c r="D838" s="1"/>
      <c r="E838" s="1"/>
      <c r="F838" s="1"/>
      <c r="G838" s="1"/>
      <c r="H838" s="1"/>
      <c r="I838" s="76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</row>
    <row r="839" spans="1:26" ht="21" customHeight="1">
      <c r="A839" s="1"/>
      <c r="B839" s="21"/>
      <c r="C839" s="1"/>
      <c r="D839" s="1"/>
      <c r="E839" s="1"/>
      <c r="F839" s="1"/>
      <c r="G839" s="1"/>
      <c r="H839" s="1"/>
      <c r="I839" s="76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</row>
    <row r="840" spans="1:26" ht="21" customHeight="1">
      <c r="A840" s="1"/>
      <c r="B840" s="21"/>
      <c r="C840" s="1"/>
      <c r="D840" s="1"/>
      <c r="E840" s="1"/>
      <c r="F840" s="1"/>
      <c r="G840" s="1"/>
      <c r="H840" s="1"/>
      <c r="I840" s="76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</row>
    <row r="841" spans="1:26" ht="21" customHeight="1">
      <c r="A841" s="1"/>
      <c r="B841" s="21"/>
      <c r="C841" s="1"/>
      <c r="D841" s="1"/>
      <c r="E841" s="1"/>
      <c r="F841" s="1"/>
      <c r="G841" s="1"/>
      <c r="H841" s="1"/>
      <c r="I841" s="76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</row>
    <row r="842" spans="1:26" ht="21" customHeight="1">
      <c r="A842" s="1"/>
      <c r="B842" s="21"/>
      <c r="C842" s="1"/>
      <c r="D842" s="1"/>
      <c r="E842" s="1"/>
      <c r="F842" s="1"/>
      <c r="G842" s="1"/>
      <c r="H842" s="1"/>
      <c r="I842" s="76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</row>
    <row r="843" spans="1:26" ht="21" customHeight="1">
      <c r="A843" s="1"/>
      <c r="B843" s="21"/>
      <c r="C843" s="1"/>
      <c r="D843" s="1"/>
      <c r="E843" s="1"/>
      <c r="F843" s="1"/>
      <c r="G843" s="1"/>
      <c r="H843" s="1"/>
      <c r="I843" s="76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</row>
    <row r="844" spans="1:26" ht="21" customHeight="1">
      <c r="A844" s="1"/>
      <c r="B844" s="21"/>
      <c r="C844" s="1"/>
      <c r="D844" s="1"/>
      <c r="E844" s="1"/>
      <c r="F844" s="1"/>
      <c r="G844" s="1"/>
      <c r="H844" s="1"/>
      <c r="I844" s="76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</row>
    <row r="845" spans="1:26" ht="21" customHeight="1">
      <c r="A845" s="1"/>
      <c r="B845" s="21"/>
      <c r="C845" s="1"/>
      <c r="D845" s="1"/>
      <c r="E845" s="1"/>
      <c r="F845" s="1"/>
      <c r="G845" s="1"/>
      <c r="H845" s="1"/>
      <c r="I845" s="76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</row>
    <row r="846" spans="1:26" ht="21" customHeight="1">
      <c r="A846" s="1"/>
      <c r="B846" s="21"/>
      <c r="C846" s="1"/>
      <c r="D846" s="1"/>
      <c r="E846" s="1"/>
      <c r="F846" s="1"/>
      <c r="G846" s="1"/>
      <c r="H846" s="1"/>
      <c r="I846" s="76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</row>
    <row r="847" spans="1:26" ht="21" customHeight="1">
      <c r="A847" s="1"/>
      <c r="B847" s="21"/>
      <c r="C847" s="1"/>
      <c r="D847" s="1"/>
      <c r="E847" s="1"/>
      <c r="F847" s="1"/>
      <c r="G847" s="1"/>
      <c r="H847" s="1"/>
      <c r="I847" s="76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</row>
    <row r="848" spans="1:26" ht="21" customHeight="1">
      <c r="A848" s="1"/>
      <c r="B848" s="21"/>
      <c r="C848" s="1"/>
      <c r="D848" s="1"/>
      <c r="E848" s="1"/>
      <c r="F848" s="1"/>
      <c r="G848" s="1"/>
      <c r="H848" s="1"/>
      <c r="I848" s="76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</row>
    <row r="849" spans="1:26" ht="21" customHeight="1">
      <c r="A849" s="1"/>
      <c r="B849" s="21"/>
      <c r="C849" s="1"/>
      <c r="D849" s="1"/>
      <c r="E849" s="1"/>
      <c r="F849" s="1"/>
      <c r="G849" s="1"/>
      <c r="H849" s="1"/>
      <c r="I849" s="76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</row>
    <row r="850" spans="1:26" ht="21" customHeight="1">
      <c r="A850" s="1"/>
      <c r="B850" s="21"/>
      <c r="C850" s="1"/>
      <c r="D850" s="1"/>
      <c r="E850" s="1"/>
      <c r="F850" s="1"/>
      <c r="G850" s="1"/>
      <c r="H850" s="1"/>
      <c r="I850" s="76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</row>
    <row r="851" spans="1:26" ht="21" customHeight="1">
      <c r="A851" s="1"/>
      <c r="B851" s="21"/>
      <c r="C851" s="1"/>
      <c r="D851" s="1"/>
      <c r="E851" s="1"/>
      <c r="F851" s="1"/>
      <c r="G851" s="1"/>
      <c r="H851" s="1"/>
      <c r="I851" s="76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</row>
    <row r="852" spans="1:26" ht="21" customHeight="1">
      <c r="A852" s="1"/>
      <c r="B852" s="21"/>
      <c r="C852" s="1"/>
      <c r="D852" s="1"/>
      <c r="E852" s="1"/>
      <c r="F852" s="1"/>
      <c r="G852" s="1"/>
      <c r="H852" s="1"/>
      <c r="I852" s="76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</row>
    <row r="853" spans="1:26" ht="21" customHeight="1">
      <c r="A853" s="1"/>
      <c r="B853" s="21"/>
      <c r="C853" s="1"/>
      <c r="D853" s="1"/>
      <c r="E853" s="1"/>
      <c r="F853" s="1"/>
      <c r="G853" s="1"/>
      <c r="H853" s="1"/>
      <c r="I853" s="76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</row>
    <row r="854" spans="1:26" ht="21" customHeight="1">
      <c r="A854" s="1"/>
      <c r="B854" s="21"/>
      <c r="C854" s="1"/>
      <c r="D854" s="1"/>
      <c r="E854" s="1"/>
      <c r="F854" s="1"/>
      <c r="G854" s="1"/>
      <c r="H854" s="1"/>
      <c r="I854" s="76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</row>
    <row r="855" spans="1:26" ht="21" customHeight="1">
      <c r="A855" s="1"/>
      <c r="B855" s="21"/>
      <c r="C855" s="1"/>
      <c r="D855" s="1"/>
      <c r="E855" s="1"/>
      <c r="F855" s="1"/>
      <c r="G855" s="1"/>
      <c r="H855" s="1"/>
      <c r="I855" s="76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</row>
    <row r="856" spans="1:26" ht="21" customHeight="1">
      <c r="A856" s="1"/>
      <c r="B856" s="21"/>
      <c r="C856" s="1"/>
      <c r="D856" s="1"/>
      <c r="E856" s="1"/>
      <c r="F856" s="1"/>
      <c r="G856" s="1"/>
      <c r="H856" s="1"/>
      <c r="I856" s="76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</row>
    <row r="857" spans="1:26" ht="21" customHeight="1">
      <c r="A857" s="1"/>
      <c r="B857" s="21"/>
      <c r="C857" s="1"/>
      <c r="D857" s="1"/>
      <c r="E857" s="1"/>
      <c r="F857" s="1"/>
      <c r="G857" s="1"/>
      <c r="H857" s="1"/>
      <c r="I857" s="76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</row>
    <row r="858" spans="1:26" ht="21" customHeight="1">
      <c r="A858" s="1"/>
      <c r="B858" s="21"/>
      <c r="C858" s="1"/>
      <c r="D858" s="1"/>
      <c r="E858" s="1"/>
      <c r="F858" s="1"/>
      <c r="G858" s="1"/>
      <c r="H858" s="1"/>
      <c r="I858" s="76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</row>
    <row r="859" spans="1:26" ht="21" customHeight="1">
      <c r="A859" s="1"/>
      <c r="B859" s="21"/>
      <c r="C859" s="1"/>
      <c r="D859" s="1"/>
      <c r="E859" s="1"/>
      <c r="F859" s="1"/>
      <c r="G859" s="1"/>
      <c r="H859" s="1"/>
      <c r="I859" s="76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</row>
    <row r="860" spans="1:26" ht="21" customHeight="1">
      <c r="A860" s="1"/>
      <c r="B860" s="21"/>
      <c r="C860" s="1"/>
      <c r="D860" s="1"/>
      <c r="E860" s="1"/>
      <c r="F860" s="1"/>
      <c r="G860" s="1"/>
      <c r="H860" s="1"/>
      <c r="I860" s="76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</row>
    <row r="861" spans="1:26" ht="21" customHeight="1">
      <c r="A861" s="1"/>
      <c r="B861" s="21"/>
      <c r="C861" s="1"/>
      <c r="D861" s="1"/>
      <c r="E861" s="1"/>
      <c r="F861" s="1"/>
      <c r="G861" s="1"/>
      <c r="H861" s="1"/>
      <c r="I861" s="76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</row>
    <row r="862" spans="1:26" ht="21" customHeight="1">
      <c r="A862" s="1"/>
      <c r="B862" s="21"/>
      <c r="C862" s="1"/>
      <c r="D862" s="1"/>
      <c r="E862" s="1"/>
      <c r="F862" s="1"/>
      <c r="G862" s="1"/>
      <c r="H862" s="1"/>
      <c r="I862" s="76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</row>
    <row r="863" spans="1:26" ht="21" customHeight="1">
      <c r="A863" s="1"/>
      <c r="B863" s="21"/>
      <c r="C863" s="1"/>
      <c r="D863" s="1"/>
      <c r="E863" s="1"/>
      <c r="F863" s="1"/>
      <c r="G863" s="1"/>
      <c r="H863" s="1"/>
      <c r="I863" s="76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</row>
    <row r="864" spans="1:26" ht="21" customHeight="1">
      <c r="A864" s="1"/>
      <c r="B864" s="21"/>
      <c r="C864" s="1"/>
      <c r="D864" s="1"/>
      <c r="E864" s="1"/>
      <c r="F864" s="1"/>
      <c r="G864" s="1"/>
      <c r="H864" s="1"/>
      <c r="I864" s="76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</row>
    <row r="865" spans="1:26" ht="21" customHeight="1">
      <c r="A865" s="1"/>
      <c r="B865" s="21"/>
      <c r="C865" s="1"/>
      <c r="D865" s="1"/>
      <c r="E865" s="1"/>
      <c r="F865" s="1"/>
      <c r="G865" s="1"/>
      <c r="H865" s="1"/>
      <c r="I865" s="76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</row>
    <row r="866" spans="1:26" ht="21" customHeight="1">
      <c r="A866" s="1"/>
      <c r="B866" s="21"/>
      <c r="C866" s="1"/>
      <c r="D866" s="1"/>
      <c r="E866" s="1"/>
      <c r="F866" s="1"/>
      <c r="G866" s="1"/>
      <c r="H866" s="1"/>
      <c r="I866" s="76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</row>
    <row r="867" spans="1:26" ht="21" customHeight="1">
      <c r="A867" s="1"/>
      <c r="B867" s="21"/>
      <c r="C867" s="1"/>
      <c r="D867" s="1"/>
      <c r="E867" s="1"/>
      <c r="F867" s="1"/>
      <c r="G867" s="1"/>
      <c r="H867" s="1"/>
      <c r="I867" s="76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</row>
    <row r="868" spans="1:26" ht="21" customHeight="1">
      <c r="A868" s="1"/>
      <c r="B868" s="21"/>
      <c r="C868" s="1"/>
      <c r="D868" s="1"/>
      <c r="E868" s="1"/>
      <c r="F868" s="1"/>
      <c r="G868" s="1"/>
      <c r="H868" s="1"/>
      <c r="I868" s="76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</row>
    <row r="869" spans="1:26" ht="21" customHeight="1">
      <c r="A869" s="1"/>
      <c r="B869" s="21"/>
      <c r="C869" s="1"/>
      <c r="D869" s="1"/>
      <c r="E869" s="1"/>
      <c r="F869" s="1"/>
      <c r="G869" s="1"/>
      <c r="H869" s="1"/>
      <c r="I869" s="76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</row>
    <row r="870" spans="1:26" ht="21" customHeight="1">
      <c r="A870" s="1"/>
      <c r="B870" s="21"/>
      <c r="C870" s="1"/>
      <c r="D870" s="1"/>
      <c r="E870" s="1"/>
      <c r="F870" s="1"/>
      <c r="G870" s="1"/>
      <c r="H870" s="1"/>
      <c r="I870" s="76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</row>
    <row r="871" spans="1:26" ht="21" customHeight="1">
      <c r="A871" s="1"/>
      <c r="B871" s="21"/>
      <c r="C871" s="1"/>
      <c r="D871" s="1"/>
      <c r="E871" s="1"/>
      <c r="F871" s="1"/>
      <c r="G871" s="1"/>
      <c r="H871" s="1"/>
      <c r="I871" s="76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</row>
    <row r="872" spans="1:26" ht="21" customHeight="1">
      <c r="A872" s="1"/>
      <c r="B872" s="21"/>
      <c r="C872" s="1"/>
      <c r="D872" s="1"/>
      <c r="E872" s="1"/>
      <c r="F872" s="1"/>
      <c r="G872" s="1"/>
      <c r="H872" s="1"/>
      <c r="I872" s="76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</row>
    <row r="873" spans="1:26" ht="21" customHeight="1">
      <c r="A873" s="1"/>
      <c r="B873" s="21"/>
      <c r="C873" s="1"/>
      <c r="D873" s="1"/>
      <c r="E873" s="1"/>
      <c r="F873" s="1"/>
      <c r="G873" s="1"/>
      <c r="H873" s="1"/>
      <c r="I873" s="76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</row>
    <row r="874" spans="1:26" ht="21" customHeight="1">
      <c r="A874" s="1"/>
      <c r="B874" s="21"/>
      <c r="C874" s="1"/>
      <c r="D874" s="1"/>
      <c r="E874" s="1"/>
      <c r="F874" s="1"/>
      <c r="G874" s="1"/>
      <c r="H874" s="1"/>
      <c r="I874" s="76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</row>
    <row r="875" spans="1:26" ht="21" customHeight="1">
      <c r="A875" s="1"/>
      <c r="B875" s="21"/>
      <c r="C875" s="1"/>
      <c r="D875" s="1"/>
      <c r="E875" s="1"/>
      <c r="F875" s="1"/>
      <c r="G875" s="1"/>
      <c r="H875" s="1"/>
      <c r="I875" s="76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</row>
    <row r="876" spans="1:26" ht="21" customHeight="1">
      <c r="A876" s="1"/>
      <c r="B876" s="21"/>
      <c r="C876" s="1"/>
      <c r="D876" s="1"/>
      <c r="E876" s="1"/>
      <c r="F876" s="1"/>
      <c r="G876" s="1"/>
      <c r="H876" s="1"/>
      <c r="I876" s="76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</row>
    <row r="877" spans="1:26" ht="21" customHeight="1">
      <c r="A877" s="1"/>
      <c r="B877" s="21"/>
      <c r="C877" s="1"/>
      <c r="D877" s="1"/>
      <c r="E877" s="1"/>
      <c r="F877" s="1"/>
      <c r="G877" s="1"/>
      <c r="H877" s="1"/>
      <c r="I877" s="76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</row>
    <row r="878" spans="1:26" ht="21" customHeight="1">
      <c r="A878" s="1"/>
      <c r="B878" s="21"/>
      <c r="C878" s="1"/>
      <c r="D878" s="1"/>
      <c r="E878" s="1"/>
      <c r="F878" s="1"/>
      <c r="G878" s="1"/>
      <c r="H878" s="1"/>
      <c r="I878" s="76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</row>
    <row r="879" spans="1:26" ht="21" customHeight="1">
      <c r="A879" s="1"/>
      <c r="B879" s="21"/>
      <c r="C879" s="1"/>
      <c r="D879" s="1"/>
      <c r="E879" s="1"/>
      <c r="F879" s="1"/>
      <c r="G879" s="1"/>
      <c r="H879" s="1"/>
      <c r="I879" s="76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</row>
    <row r="880" spans="1:26" ht="21" customHeight="1">
      <c r="A880" s="1"/>
      <c r="B880" s="21"/>
      <c r="C880" s="1"/>
      <c r="D880" s="1"/>
      <c r="E880" s="1"/>
      <c r="F880" s="1"/>
      <c r="G880" s="1"/>
      <c r="H880" s="1"/>
      <c r="I880" s="76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</row>
    <row r="881" spans="1:26" ht="21" customHeight="1">
      <c r="A881" s="1"/>
      <c r="B881" s="21"/>
      <c r="C881" s="1"/>
      <c r="D881" s="1"/>
      <c r="E881" s="1"/>
      <c r="F881" s="1"/>
      <c r="G881" s="1"/>
      <c r="H881" s="1"/>
      <c r="I881" s="76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</row>
    <row r="882" spans="1:26" ht="21" customHeight="1">
      <c r="A882" s="1"/>
      <c r="B882" s="21"/>
      <c r="C882" s="1"/>
      <c r="D882" s="1"/>
      <c r="E882" s="1"/>
      <c r="F882" s="1"/>
      <c r="G882" s="1"/>
      <c r="H882" s="1"/>
      <c r="I882" s="76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</row>
    <row r="883" spans="1:26" ht="21" customHeight="1">
      <c r="A883" s="1"/>
      <c r="B883" s="21"/>
      <c r="C883" s="1"/>
      <c r="D883" s="1"/>
      <c r="E883" s="1"/>
      <c r="F883" s="1"/>
      <c r="G883" s="1"/>
      <c r="H883" s="1"/>
      <c r="I883" s="76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</row>
    <row r="884" spans="1:26" ht="21" customHeight="1">
      <c r="A884" s="1"/>
      <c r="B884" s="21"/>
      <c r="C884" s="1"/>
      <c r="D884" s="1"/>
      <c r="E884" s="1"/>
      <c r="F884" s="1"/>
      <c r="G884" s="1"/>
      <c r="H884" s="1"/>
      <c r="I884" s="76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</row>
    <row r="885" spans="1:26" ht="21" customHeight="1">
      <c r="A885" s="1"/>
      <c r="B885" s="21"/>
      <c r="C885" s="1"/>
      <c r="D885" s="1"/>
      <c r="E885" s="1"/>
      <c r="F885" s="1"/>
      <c r="G885" s="1"/>
      <c r="H885" s="1"/>
      <c r="I885" s="76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</row>
    <row r="886" spans="1:26" ht="21" customHeight="1">
      <c r="A886" s="1"/>
      <c r="B886" s="21"/>
      <c r="C886" s="1"/>
      <c r="D886" s="1"/>
      <c r="E886" s="1"/>
      <c r="F886" s="1"/>
      <c r="G886" s="1"/>
      <c r="H886" s="1"/>
      <c r="I886" s="76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</row>
    <row r="887" spans="1:26" ht="21" customHeight="1">
      <c r="A887" s="1"/>
      <c r="B887" s="21"/>
      <c r="C887" s="1"/>
      <c r="D887" s="1"/>
      <c r="E887" s="1"/>
      <c r="F887" s="1"/>
      <c r="G887" s="1"/>
      <c r="H887" s="1"/>
      <c r="I887" s="76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</row>
    <row r="888" spans="1:26" ht="21" customHeight="1">
      <c r="A888" s="1"/>
      <c r="B888" s="21"/>
      <c r="C888" s="1"/>
      <c r="D888" s="1"/>
      <c r="E888" s="1"/>
      <c r="F888" s="1"/>
      <c r="G888" s="1"/>
      <c r="H888" s="1"/>
      <c r="I888" s="76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</row>
    <row r="889" spans="1:26" ht="21" customHeight="1">
      <c r="A889" s="1"/>
      <c r="B889" s="21"/>
      <c r="C889" s="1"/>
      <c r="D889" s="1"/>
      <c r="E889" s="1"/>
      <c r="F889" s="1"/>
      <c r="G889" s="1"/>
      <c r="H889" s="1"/>
      <c r="I889" s="76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</row>
    <row r="890" spans="1:26" ht="21" customHeight="1">
      <c r="A890" s="1"/>
      <c r="B890" s="21"/>
      <c r="C890" s="1"/>
      <c r="D890" s="1"/>
      <c r="E890" s="1"/>
      <c r="F890" s="1"/>
      <c r="G890" s="1"/>
      <c r="H890" s="1"/>
      <c r="I890" s="76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</row>
    <row r="891" spans="1:26" ht="21" customHeight="1">
      <c r="A891" s="1"/>
      <c r="B891" s="21"/>
      <c r="C891" s="1"/>
      <c r="D891" s="1"/>
      <c r="E891" s="1"/>
      <c r="F891" s="1"/>
      <c r="G891" s="1"/>
      <c r="H891" s="1"/>
      <c r="I891" s="76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</row>
    <row r="892" spans="1:26" ht="21" customHeight="1">
      <c r="A892" s="1"/>
      <c r="B892" s="21"/>
      <c r="C892" s="1"/>
      <c r="D892" s="1"/>
      <c r="E892" s="1"/>
      <c r="F892" s="1"/>
      <c r="G892" s="1"/>
      <c r="H892" s="1"/>
      <c r="I892" s="76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</row>
    <row r="893" spans="1:26" ht="21" customHeight="1">
      <c r="A893" s="1"/>
      <c r="B893" s="21"/>
      <c r="C893" s="1"/>
      <c r="D893" s="1"/>
      <c r="E893" s="1"/>
      <c r="F893" s="1"/>
      <c r="G893" s="1"/>
      <c r="H893" s="1"/>
      <c r="I893" s="76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</row>
    <row r="894" spans="1:26" ht="21" customHeight="1">
      <c r="A894" s="1"/>
      <c r="B894" s="21"/>
      <c r="C894" s="1"/>
      <c r="D894" s="1"/>
      <c r="E894" s="1"/>
      <c r="F894" s="1"/>
      <c r="G894" s="1"/>
      <c r="H894" s="1"/>
      <c r="I894" s="76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</row>
    <row r="895" spans="1:26" ht="21" customHeight="1">
      <c r="A895" s="1"/>
      <c r="B895" s="21"/>
      <c r="C895" s="1"/>
      <c r="D895" s="1"/>
      <c r="E895" s="1"/>
      <c r="F895" s="1"/>
      <c r="G895" s="1"/>
      <c r="H895" s="1"/>
      <c r="I895" s="76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</row>
    <row r="896" spans="1:26" ht="21" customHeight="1">
      <c r="A896" s="1"/>
      <c r="B896" s="21"/>
      <c r="C896" s="1"/>
      <c r="D896" s="1"/>
      <c r="E896" s="1"/>
      <c r="F896" s="1"/>
      <c r="G896" s="1"/>
      <c r="H896" s="1"/>
      <c r="I896" s="76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</row>
    <row r="897" spans="1:26" ht="21" customHeight="1">
      <c r="A897" s="1"/>
      <c r="B897" s="21"/>
      <c r="C897" s="1"/>
      <c r="D897" s="1"/>
      <c r="E897" s="1"/>
      <c r="F897" s="1"/>
      <c r="G897" s="1"/>
      <c r="H897" s="1"/>
      <c r="I897" s="76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</row>
    <row r="898" spans="1:26" ht="21" customHeight="1">
      <c r="A898" s="1"/>
      <c r="B898" s="21"/>
      <c r="C898" s="1"/>
      <c r="D898" s="1"/>
      <c r="E898" s="1"/>
      <c r="F898" s="1"/>
      <c r="G898" s="1"/>
      <c r="H898" s="1"/>
      <c r="I898" s="76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</row>
    <row r="899" spans="1:26" ht="21" customHeight="1">
      <c r="A899" s="1"/>
      <c r="B899" s="21"/>
      <c r="C899" s="1"/>
      <c r="D899" s="1"/>
      <c r="E899" s="1"/>
      <c r="F899" s="1"/>
      <c r="G899" s="1"/>
      <c r="H899" s="1"/>
      <c r="I899" s="76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</row>
    <row r="900" spans="1:26" ht="21" customHeight="1">
      <c r="A900" s="1"/>
      <c r="B900" s="21"/>
      <c r="C900" s="1"/>
      <c r="D900" s="1"/>
      <c r="E900" s="1"/>
      <c r="F900" s="1"/>
      <c r="G900" s="1"/>
      <c r="H900" s="1"/>
      <c r="I900" s="76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</row>
    <row r="901" spans="1:26" ht="21" customHeight="1">
      <c r="A901" s="1"/>
      <c r="B901" s="21"/>
      <c r="C901" s="1"/>
      <c r="D901" s="1"/>
      <c r="E901" s="1"/>
      <c r="F901" s="1"/>
      <c r="G901" s="1"/>
      <c r="H901" s="1"/>
      <c r="I901" s="76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</row>
    <row r="902" spans="1:26" ht="21" customHeight="1">
      <c r="A902" s="1"/>
      <c r="B902" s="21"/>
      <c r="C902" s="1"/>
      <c r="D902" s="1"/>
      <c r="E902" s="1"/>
      <c r="F902" s="1"/>
      <c r="G902" s="1"/>
      <c r="H902" s="1"/>
      <c r="I902" s="76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</row>
    <row r="903" spans="1:26" ht="21" customHeight="1">
      <c r="A903" s="1"/>
      <c r="B903" s="21"/>
      <c r="C903" s="1"/>
      <c r="D903" s="1"/>
      <c r="E903" s="1"/>
      <c r="F903" s="1"/>
      <c r="G903" s="1"/>
      <c r="H903" s="1"/>
      <c r="I903" s="76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</row>
    <row r="904" spans="1:26" ht="21" customHeight="1">
      <c r="A904" s="1"/>
      <c r="B904" s="21"/>
      <c r="C904" s="1"/>
      <c r="D904" s="1"/>
      <c r="E904" s="1"/>
      <c r="F904" s="1"/>
      <c r="G904" s="1"/>
      <c r="H904" s="1"/>
      <c r="I904" s="76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</row>
    <row r="905" spans="1:26" ht="21" customHeight="1">
      <c r="A905" s="1"/>
      <c r="B905" s="21"/>
      <c r="C905" s="1"/>
      <c r="D905" s="1"/>
      <c r="E905" s="1"/>
      <c r="F905" s="1"/>
      <c r="G905" s="1"/>
      <c r="H905" s="1"/>
      <c r="I905" s="76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</row>
    <row r="906" spans="1:26" ht="21" customHeight="1">
      <c r="A906" s="1"/>
      <c r="B906" s="21"/>
      <c r="C906" s="1"/>
      <c r="D906" s="1"/>
      <c r="E906" s="1"/>
      <c r="F906" s="1"/>
      <c r="G906" s="1"/>
      <c r="H906" s="1"/>
      <c r="I906" s="76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</row>
    <row r="907" spans="1:26" ht="21" customHeight="1">
      <c r="A907" s="1"/>
      <c r="B907" s="21"/>
      <c r="C907" s="1"/>
      <c r="D907" s="1"/>
      <c r="E907" s="1"/>
      <c r="F907" s="1"/>
      <c r="G907" s="1"/>
      <c r="H907" s="1"/>
      <c r="I907" s="76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</row>
    <row r="908" spans="1:26" ht="21" customHeight="1">
      <c r="A908" s="1"/>
      <c r="B908" s="21"/>
      <c r="C908" s="1"/>
      <c r="D908" s="1"/>
      <c r="E908" s="1"/>
      <c r="F908" s="1"/>
      <c r="G908" s="1"/>
      <c r="H908" s="1"/>
      <c r="I908" s="76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</row>
    <row r="909" spans="1:26" ht="21" customHeight="1">
      <c r="A909" s="1"/>
      <c r="B909" s="21"/>
      <c r="C909" s="1"/>
      <c r="D909" s="1"/>
      <c r="E909" s="1"/>
      <c r="F909" s="1"/>
      <c r="G909" s="1"/>
      <c r="H909" s="1"/>
      <c r="I909" s="76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</row>
    <row r="910" spans="1:26" ht="21" customHeight="1">
      <c r="A910" s="1"/>
      <c r="B910" s="21"/>
      <c r="C910" s="1"/>
      <c r="D910" s="1"/>
      <c r="E910" s="1"/>
      <c r="F910" s="1"/>
      <c r="G910" s="1"/>
      <c r="H910" s="1"/>
      <c r="I910" s="76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</row>
    <row r="911" spans="1:26" ht="21" customHeight="1">
      <c r="A911" s="1"/>
      <c r="B911" s="21"/>
      <c r="C911" s="1"/>
      <c r="D911" s="1"/>
      <c r="E911" s="1"/>
      <c r="F911" s="1"/>
      <c r="G911" s="1"/>
      <c r="H911" s="1"/>
      <c r="I911" s="76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</row>
    <row r="912" spans="1:26" ht="21" customHeight="1">
      <c r="A912" s="1"/>
      <c r="B912" s="21"/>
      <c r="C912" s="1"/>
      <c r="D912" s="1"/>
      <c r="E912" s="1"/>
      <c r="F912" s="1"/>
      <c r="G912" s="1"/>
      <c r="H912" s="1"/>
      <c r="I912" s="76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</row>
    <row r="913" spans="1:26" ht="21" customHeight="1">
      <c r="A913" s="1"/>
      <c r="B913" s="21"/>
      <c r="C913" s="1"/>
      <c r="D913" s="1"/>
      <c r="E913" s="1"/>
      <c r="F913" s="1"/>
      <c r="G913" s="1"/>
      <c r="H913" s="1"/>
      <c r="I913" s="76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</row>
    <row r="914" spans="1:26" ht="21" customHeight="1">
      <c r="A914" s="1"/>
      <c r="B914" s="21"/>
      <c r="C914" s="1"/>
      <c r="D914" s="1"/>
      <c r="E914" s="1"/>
      <c r="F914" s="1"/>
      <c r="G914" s="1"/>
      <c r="H914" s="1"/>
      <c r="I914" s="76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</row>
    <row r="915" spans="1:26" ht="21" customHeight="1">
      <c r="A915" s="1"/>
      <c r="B915" s="21"/>
      <c r="C915" s="1"/>
      <c r="D915" s="1"/>
      <c r="E915" s="1"/>
      <c r="F915" s="1"/>
      <c r="G915" s="1"/>
      <c r="H915" s="1"/>
      <c r="I915" s="76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</row>
    <row r="916" spans="1:26" ht="21" customHeight="1">
      <c r="A916" s="1"/>
      <c r="B916" s="21"/>
      <c r="C916" s="1"/>
      <c r="D916" s="1"/>
      <c r="E916" s="1"/>
      <c r="F916" s="1"/>
      <c r="G916" s="1"/>
      <c r="H916" s="1"/>
      <c r="I916" s="76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</row>
    <row r="917" spans="1:26" ht="21" customHeight="1">
      <c r="A917" s="1"/>
      <c r="B917" s="21"/>
      <c r="C917" s="1"/>
      <c r="D917" s="1"/>
      <c r="E917" s="1"/>
      <c r="F917" s="1"/>
      <c r="G917" s="1"/>
      <c r="H917" s="1"/>
      <c r="I917" s="76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</row>
    <row r="918" spans="1:26" ht="21" customHeight="1">
      <c r="A918" s="1"/>
      <c r="B918" s="21"/>
      <c r="C918" s="1"/>
      <c r="D918" s="1"/>
      <c r="E918" s="1"/>
      <c r="F918" s="1"/>
      <c r="G918" s="1"/>
      <c r="H918" s="1"/>
      <c r="I918" s="76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</row>
    <row r="919" spans="1:26" ht="21" customHeight="1">
      <c r="A919" s="1"/>
      <c r="B919" s="21"/>
      <c r="C919" s="1"/>
      <c r="D919" s="1"/>
      <c r="E919" s="1"/>
      <c r="F919" s="1"/>
      <c r="G919" s="1"/>
      <c r="H919" s="1"/>
      <c r="I919" s="76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</row>
    <row r="920" spans="1:26" ht="21" customHeight="1">
      <c r="A920" s="1"/>
      <c r="B920" s="21"/>
      <c r="C920" s="1"/>
      <c r="D920" s="1"/>
      <c r="E920" s="1"/>
      <c r="F920" s="1"/>
      <c r="G920" s="1"/>
      <c r="H920" s="1"/>
      <c r="I920" s="76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</row>
    <row r="921" spans="1:26" ht="21" customHeight="1">
      <c r="A921" s="1"/>
      <c r="B921" s="21"/>
      <c r="C921" s="1"/>
      <c r="D921" s="1"/>
      <c r="E921" s="1"/>
      <c r="F921" s="1"/>
      <c r="G921" s="1"/>
      <c r="H921" s="1"/>
      <c r="I921" s="76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</row>
    <row r="922" spans="1:26" ht="21" customHeight="1">
      <c r="A922" s="1"/>
      <c r="B922" s="21"/>
      <c r="C922" s="1"/>
      <c r="D922" s="1"/>
      <c r="E922" s="1"/>
      <c r="F922" s="1"/>
      <c r="G922" s="1"/>
      <c r="H922" s="1"/>
      <c r="I922" s="76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</row>
    <row r="923" spans="1:26" ht="21" customHeight="1">
      <c r="A923" s="1"/>
      <c r="B923" s="21"/>
      <c r="C923" s="1"/>
      <c r="D923" s="1"/>
      <c r="E923" s="1"/>
      <c r="F923" s="1"/>
      <c r="G923" s="1"/>
      <c r="H923" s="1"/>
      <c r="I923" s="76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</row>
    <row r="924" spans="1:26" ht="21" customHeight="1">
      <c r="A924" s="1"/>
      <c r="B924" s="21"/>
      <c r="C924" s="1"/>
      <c r="D924" s="1"/>
      <c r="E924" s="1"/>
      <c r="F924" s="1"/>
      <c r="G924" s="1"/>
      <c r="H924" s="1"/>
      <c r="I924" s="76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</row>
    <row r="925" spans="1:26" ht="21" customHeight="1">
      <c r="A925" s="1"/>
      <c r="B925" s="21"/>
      <c r="C925" s="1"/>
      <c r="D925" s="1"/>
      <c r="E925" s="1"/>
      <c r="F925" s="1"/>
      <c r="G925" s="1"/>
      <c r="H925" s="1"/>
      <c r="I925" s="76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</row>
    <row r="926" spans="1:26" ht="21" customHeight="1">
      <c r="A926" s="1"/>
      <c r="B926" s="21"/>
      <c r="C926" s="1"/>
      <c r="D926" s="1"/>
      <c r="E926" s="1"/>
      <c r="F926" s="1"/>
      <c r="G926" s="1"/>
      <c r="H926" s="1"/>
      <c r="I926" s="76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</row>
    <row r="927" spans="1:26" ht="21" customHeight="1">
      <c r="A927" s="1"/>
      <c r="B927" s="21"/>
      <c r="C927" s="1"/>
      <c r="D927" s="1"/>
      <c r="E927" s="1"/>
      <c r="F927" s="1"/>
      <c r="G927" s="1"/>
      <c r="H927" s="1"/>
      <c r="I927" s="76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</row>
    <row r="928" spans="1:26" ht="21" customHeight="1">
      <c r="A928" s="1"/>
      <c r="B928" s="21"/>
      <c r="C928" s="1"/>
      <c r="D928" s="1"/>
      <c r="E928" s="1"/>
      <c r="F928" s="1"/>
      <c r="G928" s="1"/>
      <c r="H928" s="1"/>
      <c r="I928" s="76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</row>
    <row r="929" spans="1:26" ht="21" customHeight="1">
      <c r="A929" s="1"/>
      <c r="B929" s="21"/>
      <c r="C929" s="1"/>
      <c r="D929" s="1"/>
      <c r="E929" s="1"/>
      <c r="F929" s="1"/>
      <c r="G929" s="1"/>
      <c r="H929" s="1"/>
      <c r="I929" s="76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</row>
    <row r="930" spans="1:26" ht="21" customHeight="1">
      <c r="A930" s="1"/>
      <c r="B930" s="21"/>
      <c r="C930" s="1"/>
      <c r="D930" s="1"/>
      <c r="E930" s="1"/>
      <c r="F930" s="1"/>
      <c r="G930" s="1"/>
      <c r="H930" s="1"/>
      <c r="I930" s="76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</row>
    <row r="931" spans="1:26" ht="21" customHeight="1">
      <c r="A931" s="1"/>
      <c r="B931" s="21"/>
      <c r="C931" s="1"/>
      <c r="D931" s="1"/>
      <c r="E931" s="1"/>
      <c r="F931" s="1"/>
      <c r="G931" s="1"/>
      <c r="H931" s="1"/>
      <c r="I931" s="76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</row>
    <row r="932" spans="1:26" ht="21" customHeight="1">
      <c r="A932" s="1"/>
      <c r="B932" s="21"/>
      <c r="C932" s="1"/>
      <c r="D932" s="1"/>
      <c r="E932" s="1"/>
      <c r="F932" s="1"/>
      <c r="G932" s="1"/>
      <c r="H932" s="1"/>
      <c r="I932" s="76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</row>
    <row r="933" spans="1:26" ht="21" customHeight="1">
      <c r="A933" s="1"/>
      <c r="B933" s="21"/>
      <c r="C933" s="1"/>
      <c r="D933" s="1"/>
      <c r="E933" s="1"/>
      <c r="F933" s="1"/>
      <c r="G933" s="1"/>
      <c r="H933" s="1"/>
      <c r="I933" s="76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</row>
    <row r="934" spans="1:26" ht="21" customHeight="1">
      <c r="A934" s="1"/>
      <c r="B934" s="21"/>
      <c r="C934" s="1"/>
      <c r="D934" s="1"/>
      <c r="E934" s="1"/>
      <c r="F934" s="1"/>
      <c r="G934" s="1"/>
      <c r="H934" s="1"/>
      <c r="I934" s="76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</row>
    <row r="935" spans="1:26" ht="21" customHeight="1">
      <c r="A935" s="1"/>
      <c r="B935" s="21"/>
      <c r="C935" s="1"/>
      <c r="D935" s="1"/>
      <c r="E935" s="1"/>
      <c r="F935" s="1"/>
      <c r="G935" s="1"/>
      <c r="H935" s="1"/>
      <c r="I935" s="76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</row>
    <row r="936" spans="1:26" ht="21" customHeight="1">
      <c r="A936" s="1"/>
      <c r="B936" s="21"/>
      <c r="C936" s="1"/>
      <c r="D936" s="1"/>
      <c r="E936" s="1"/>
      <c r="F936" s="1"/>
      <c r="G936" s="1"/>
      <c r="H936" s="1"/>
      <c r="I936" s="76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</row>
    <row r="937" spans="1:26" ht="21" customHeight="1">
      <c r="A937" s="1"/>
      <c r="B937" s="21"/>
      <c r="C937" s="1"/>
      <c r="D937" s="1"/>
      <c r="E937" s="1"/>
      <c r="F937" s="1"/>
      <c r="G937" s="1"/>
      <c r="H937" s="1"/>
      <c r="I937" s="76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</row>
    <row r="938" spans="1:26" ht="21" customHeight="1">
      <c r="A938" s="1"/>
      <c r="B938" s="21"/>
      <c r="C938" s="1"/>
      <c r="D938" s="1"/>
      <c r="E938" s="1"/>
      <c r="F938" s="1"/>
      <c r="G938" s="1"/>
      <c r="H938" s="1"/>
      <c r="I938" s="76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</row>
    <row r="939" spans="1:26" ht="21" customHeight="1">
      <c r="A939" s="1"/>
      <c r="B939" s="21"/>
      <c r="C939" s="1"/>
      <c r="D939" s="1"/>
      <c r="E939" s="1"/>
      <c r="F939" s="1"/>
      <c r="G939" s="1"/>
      <c r="H939" s="1"/>
      <c r="I939" s="76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</row>
    <row r="940" spans="1:26" ht="21" customHeight="1">
      <c r="A940" s="1"/>
      <c r="B940" s="21"/>
      <c r="C940" s="1"/>
      <c r="D940" s="1"/>
      <c r="E940" s="1"/>
      <c r="F940" s="1"/>
      <c r="G940" s="1"/>
      <c r="H940" s="1"/>
      <c r="I940" s="76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</row>
    <row r="941" spans="1:26" ht="21" customHeight="1">
      <c r="A941" s="1"/>
      <c r="B941" s="21"/>
      <c r="C941" s="1"/>
      <c r="D941" s="1"/>
      <c r="E941" s="1"/>
      <c r="F941" s="1"/>
      <c r="G941" s="1"/>
      <c r="H941" s="1"/>
      <c r="I941" s="76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</row>
    <row r="942" spans="1:26" ht="21" customHeight="1">
      <c r="A942" s="1"/>
      <c r="B942" s="21"/>
      <c r="C942" s="1"/>
      <c r="D942" s="1"/>
      <c r="E942" s="1"/>
      <c r="F942" s="1"/>
      <c r="G942" s="1"/>
      <c r="H942" s="1"/>
      <c r="I942" s="76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</row>
    <row r="943" spans="1:26" ht="21" customHeight="1">
      <c r="A943" s="1"/>
      <c r="B943" s="21"/>
      <c r="C943" s="1"/>
      <c r="D943" s="1"/>
      <c r="E943" s="1"/>
      <c r="F943" s="1"/>
      <c r="G943" s="1"/>
      <c r="H943" s="1"/>
      <c r="I943" s="76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</row>
    <row r="944" spans="1:26" ht="21" customHeight="1">
      <c r="A944" s="1"/>
      <c r="B944" s="21"/>
      <c r="C944" s="1"/>
      <c r="D944" s="1"/>
      <c r="E944" s="1"/>
      <c r="F944" s="1"/>
      <c r="G944" s="1"/>
      <c r="H944" s="1"/>
      <c r="I944" s="76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</row>
    <row r="945" spans="1:26" ht="21" customHeight="1">
      <c r="A945" s="1"/>
      <c r="B945" s="21"/>
      <c r="C945" s="1"/>
      <c r="D945" s="1"/>
      <c r="E945" s="1"/>
      <c r="F945" s="1"/>
      <c r="G945" s="1"/>
      <c r="H945" s="1"/>
      <c r="I945" s="76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</row>
    <row r="946" spans="1:26" ht="21" customHeight="1">
      <c r="A946" s="1"/>
      <c r="B946" s="21"/>
      <c r="C946" s="1"/>
      <c r="D946" s="1"/>
      <c r="E946" s="1"/>
      <c r="F946" s="1"/>
      <c r="G946" s="1"/>
      <c r="H946" s="1"/>
      <c r="I946" s="76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</row>
    <row r="947" spans="1:26" ht="21" customHeight="1">
      <c r="A947" s="1"/>
      <c r="B947" s="21"/>
      <c r="C947" s="1"/>
      <c r="D947" s="1"/>
      <c r="E947" s="1"/>
      <c r="F947" s="1"/>
      <c r="G947" s="1"/>
      <c r="H947" s="1"/>
      <c r="I947" s="76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</row>
    <row r="948" spans="1:26" ht="21" customHeight="1">
      <c r="A948" s="1"/>
      <c r="B948" s="21"/>
      <c r="C948" s="1"/>
      <c r="D948" s="1"/>
      <c r="E948" s="1"/>
      <c r="F948" s="1"/>
      <c r="G948" s="1"/>
      <c r="H948" s="1"/>
      <c r="I948" s="76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</row>
    <row r="949" spans="1:26" ht="21" customHeight="1">
      <c r="A949" s="1"/>
      <c r="B949" s="21"/>
      <c r="C949" s="1"/>
      <c r="D949" s="1"/>
      <c r="E949" s="1"/>
      <c r="F949" s="1"/>
      <c r="G949" s="1"/>
      <c r="H949" s="1"/>
      <c r="I949" s="76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</row>
    <row r="950" spans="1:26" ht="21" customHeight="1">
      <c r="A950" s="1"/>
      <c r="B950" s="21"/>
      <c r="C950" s="1"/>
      <c r="D950" s="1"/>
      <c r="E950" s="1"/>
      <c r="F950" s="1"/>
      <c r="G950" s="1"/>
      <c r="H950" s="1"/>
      <c r="I950" s="76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</row>
    <row r="951" spans="1:26" ht="21" customHeight="1">
      <c r="A951" s="1"/>
      <c r="B951" s="21"/>
      <c r="C951" s="1"/>
      <c r="D951" s="1"/>
      <c r="E951" s="1"/>
      <c r="F951" s="1"/>
      <c r="G951" s="1"/>
      <c r="H951" s="1"/>
      <c r="I951" s="76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</row>
    <row r="952" spans="1:26" ht="21" customHeight="1">
      <c r="A952" s="1"/>
      <c r="B952" s="21"/>
      <c r="C952" s="1"/>
      <c r="D952" s="1"/>
      <c r="E952" s="1"/>
      <c r="F952" s="1"/>
      <c r="G952" s="1"/>
      <c r="H952" s="1"/>
      <c r="I952" s="76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</row>
    <row r="953" spans="1:26" ht="21" customHeight="1">
      <c r="A953" s="1"/>
      <c r="B953" s="21"/>
      <c r="C953" s="1"/>
      <c r="D953" s="1"/>
      <c r="E953" s="1"/>
      <c r="F953" s="1"/>
      <c r="G953" s="1"/>
      <c r="H953" s="1"/>
      <c r="I953" s="76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</row>
    <row r="954" spans="1:26" ht="21" customHeight="1">
      <c r="A954" s="1"/>
      <c r="B954" s="21"/>
      <c r="C954" s="1"/>
      <c r="D954" s="1"/>
      <c r="E954" s="1"/>
      <c r="F954" s="1"/>
      <c r="G954" s="1"/>
      <c r="H954" s="1"/>
      <c r="I954" s="76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</row>
    <row r="955" spans="1:26" ht="21" customHeight="1">
      <c r="A955" s="1"/>
      <c r="B955" s="21"/>
      <c r="C955" s="1"/>
      <c r="D955" s="1"/>
      <c r="E955" s="1"/>
      <c r="F955" s="1"/>
      <c r="G955" s="1"/>
      <c r="H955" s="1"/>
      <c r="I955" s="76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</row>
    <row r="956" spans="1:26" ht="21" customHeight="1">
      <c r="A956" s="1"/>
      <c r="B956" s="21"/>
      <c r="C956" s="1"/>
      <c r="D956" s="1"/>
      <c r="E956" s="1"/>
      <c r="F956" s="1"/>
      <c r="G956" s="1"/>
      <c r="H956" s="1"/>
      <c r="I956" s="76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</row>
    <row r="957" spans="1:26" ht="21" customHeight="1">
      <c r="A957" s="1"/>
      <c r="B957" s="21"/>
      <c r="C957" s="1"/>
      <c r="D957" s="1"/>
      <c r="E957" s="1"/>
      <c r="F957" s="1"/>
      <c r="G957" s="1"/>
      <c r="H957" s="1"/>
      <c r="I957" s="76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</row>
    <row r="958" spans="1:26" ht="21" customHeight="1">
      <c r="A958" s="1"/>
      <c r="B958" s="21"/>
      <c r="C958" s="1"/>
      <c r="D958" s="1"/>
      <c r="E958" s="1"/>
      <c r="F958" s="1"/>
      <c r="G958" s="1"/>
      <c r="H958" s="1"/>
      <c r="I958" s="76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</row>
    <row r="959" spans="1:26" ht="21" customHeight="1">
      <c r="A959" s="1"/>
      <c r="B959" s="21"/>
      <c r="C959" s="1"/>
      <c r="D959" s="1"/>
      <c r="E959" s="1"/>
      <c r="F959" s="1"/>
      <c r="G959" s="1"/>
      <c r="H959" s="1"/>
      <c r="I959" s="76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</row>
    <row r="960" spans="1:26" ht="21" customHeight="1">
      <c r="A960" s="1"/>
      <c r="B960" s="21"/>
      <c r="C960" s="1"/>
      <c r="D960" s="1"/>
      <c r="E960" s="1"/>
      <c r="F960" s="1"/>
      <c r="G960" s="1"/>
      <c r="H960" s="1"/>
      <c r="I960" s="76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</row>
    <row r="961" spans="1:26" ht="21" customHeight="1">
      <c r="A961" s="1"/>
      <c r="B961" s="21"/>
      <c r="C961" s="1"/>
      <c r="D961" s="1"/>
      <c r="E961" s="1"/>
      <c r="F961" s="1"/>
      <c r="G961" s="1"/>
      <c r="H961" s="1"/>
      <c r="I961" s="76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</row>
    <row r="962" spans="1:26" ht="21" customHeight="1">
      <c r="A962" s="1"/>
      <c r="B962" s="21"/>
      <c r="C962" s="1"/>
      <c r="D962" s="1"/>
      <c r="E962" s="1"/>
      <c r="F962" s="1"/>
      <c r="G962" s="1"/>
      <c r="H962" s="1"/>
      <c r="I962" s="76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</row>
    <row r="963" spans="1:26" ht="21" customHeight="1">
      <c r="A963" s="1"/>
      <c r="B963" s="21"/>
      <c r="C963" s="1"/>
      <c r="D963" s="1"/>
      <c r="E963" s="1"/>
      <c r="F963" s="1"/>
      <c r="G963" s="1"/>
      <c r="H963" s="1"/>
      <c r="I963" s="76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</row>
    <row r="964" spans="1:26" ht="21" customHeight="1">
      <c r="A964" s="1"/>
      <c r="B964" s="21"/>
      <c r="C964" s="1"/>
      <c r="D964" s="1"/>
      <c r="E964" s="1"/>
      <c r="F964" s="1"/>
      <c r="G964" s="1"/>
      <c r="H964" s="1"/>
      <c r="I964" s="76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</row>
    <row r="965" spans="1:26" ht="21" customHeight="1">
      <c r="A965" s="1"/>
      <c r="B965" s="21"/>
      <c r="C965" s="1"/>
      <c r="D965" s="1"/>
      <c r="E965" s="1"/>
      <c r="F965" s="1"/>
      <c r="G965" s="1"/>
      <c r="H965" s="1"/>
      <c r="I965" s="76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</row>
    <row r="966" spans="1:26" ht="21" customHeight="1">
      <c r="A966" s="1"/>
      <c r="B966" s="21"/>
      <c r="C966" s="1"/>
      <c r="D966" s="1"/>
      <c r="E966" s="1"/>
      <c r="F966" s="1"/>
      <c r="G966" s="1"/>
      <c r="H966" s="1"/>
      <c r="I966" s="76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</row>
    <row r="967" spans="1:26" ht="21" customHeight="1">
      <c r="A967" s="1"/>
      <c r="B967" s="21"/>
      <c r="C967" s="1"/>
      <c r="D967" s="1"/>
      <c r="E967" s="1"/>
      <c r="F967" s="1"/>
      <c r="G967" s="1"/>
      <c r="H967" s="1"/>
      <c r="I967" s="76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</row>
    <row r="968" spans="1:26" ht="21" customHeight="1">
      <c r="A968" s="1"/>
      <c r="B968" s="21"/>
      <c r="C968" s="1"/>
      <c r="D968" s="1"/>
      <c r="E968" s="1"/>
      <c r="F968" s="1"/>
      <c r="G968" s="1"/>
      <c r="H968" s="1"/>
      <c r="I968" s="76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</row>
    <row r="969" spans="1:26" ht="21" customHeight="1">
      <c r="A969" s="1"/>
      <c r="B969" s="21"/>
      <c r="C969" s="1"/>
      <c r="D969" s="1"/>
      <c r="E969" s="1"/>
      <c r="F969" s="1"/>
      <c r="G969" s="1"/>
      <c r="H969" s="1"/>
      <c r="I969" s="76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</row>
    <row r="970" spans="1:26" ht="21" customHeight="1">
      <c r="A970" s="1"/>
      <c r="B970" s="21"/>
      <c r="C970" s="1"/>
      <c r="D970" s="1"/>
      <c r="E970" s="1"/>
      <c r="F970" s="1"/>
      <c r="G970" s="1"/>
      <c r="H970" s="1"/>
      <c r="I970" s="76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</row>
    <row r="971" spans="1:26" ht="21" customHeight="1">
      <c r="A971" s="1"/>
      <c r="B971" s="21"/>
      <c r="C971" s="1"/>
      <c r="D971" s="1"/>
      <c r="E971" s="1"/>
      <c r="F971" s="1"/>
      <c r="G971" s="1"/>
      <c r="H971" s="1"/>
      <c r="I971" s="76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</row>
    <row r="972" spans="1:26" ht="21" customHeight="1">
      <c r="A972" s="1"/>
      <c r="B972" s="21"/>
      <c r="C972" s="1"/>
      <c r="D972" s="1"/>
      <c r="E972" s="1"/>
      <c r="F972" s="1"/>
      <c r="G972" s="1"/>
      <c r="H972" s="1"/>
      <c r="I972" s="76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</row>
    <row r="973" spans="1:26" ht="21" customHeight="1">
      <c r="A973" s="1"/>
      <c r="B973" s="21"/>
      <c r="C973" s="1"/>
      <c r="D973" s="1"/>
      <c r="E973" s="1"/>
      <c r="F973" s="1"/>
      <c r="G973" s="1"/>
      <c r="H973" s="1"/>
      <c r="I973" s="76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</row>
    <row r="974" spans="1:26" ht="21" customHeight="1">
      <c r="A974" s="1"/>
      <c r="B974" s="21"/>
      <c r="C974" s="1"/>
      <c r="D974" s="1"/>
      <c r="E974" s="1"/>
      <c r="F974" s="1"/>
      <c r="G974" s="1"/>
      <c r="H974" s="1"/>
      <c r="I974" s="76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</row>
    <row r="975" spans="1:26" ht="21" customHeight="1">
      <c r="A975" s="1"/>
      <c r="B975" s="21"/>
      <c r="C975" s="1"/>
      <c r="D975" s="1"/>
      <c r="E975" s="1"/>
      <c r="F975" s="1"/>
      <c r="G975" s="1"/>
      <c r="H975" s="1"/>
      <c r="I975" s="76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</row>
    <row r="976" spans="1:26" ht="21" customHeight="1">
      <c r="A976" s="1"/>
      <c r="B976" s="21"/>
      <c r="C976" s="1"/>
      <c r="D976" s="1"/>
      <c r="E976" s="1"/>
      <c r="F976" s="1"/>
      <c r="G976" s="1"/>
      <c r="H976" s="1"/>
      <c r="I976" s="76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</row>
    <row r="977" spans="1:26" ht="21" customHeight="1">
      <c r="A977" s="1"/>
      <c r="B977" s="21"/>
      <c r="C977" s="1"/>
      <c r="D977" s="1"/>
      <c r="E977" s="1"/>
      <c r="F977" s="1"/>
      <c r="G977" s="1"/>
      <c r="H977" s="1"/>
      <c r="I977" s="76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</row>
    <row r="978" spans="1:26" ht="21" customHeight="1">
      <c r="A978" s="1"/>
      <c r="B978" s="21"/>
      <c r="C978" s="1"/>
      <c r="D978" s="1"/>
      <c r="E978" s="1"/>
      <c r="F978" s="1"/>
      <c r="G978" s="1"/>
      <c r="H978" s="1"/>
      <c r="I978" s="76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</row>
    <row r="979" spans="1:26" ht="21" customHeight="1">
      <c r="A979" s="1"/>
      <c r="B979" s="21"/>
      <c r="C979" s="1"/>
      <c r="D979" s="1"/>
      <c r="E979" s="1"/>
      <c r="F979" s="1"/>
      <c r="G979" s="1"/>
      <c r="H979" s="1"/>
      <c r="I979" s="76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</row>
    <row r="980" spans="1:26" ht="21" customHeight="1">
      <c r="A980" s="1"/>
      <c r="B980" s="21"/>
      <c r="C980" s="1"/>
      <c r="D980" s="1"/>
      <c r="E980" s="1"/>
      <c r="F980" s="1"/>
      <c r="G980" s="1"/>
      <c r="H980" s="1"/>
      <c r="I980" s="76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</row>
    <row r="981" spans="1:26" ht="21" customHeight="1">
      <c r="A981" s="1"/>
      <c r="B981" s="21"/>
      <c r="C981" s="1"/>
      <c r="D981" s="1"/>
      <c r="E981" s="1"/>
      <c r="F981" s="1"/>
      <c r="G981" s="1"/>
      <c r="H981" s="1"/>
      <c r="I981" s="76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</row>
    <row r="982" spans="1:26" ht="21" customHeight="1">
      <c r="A982" s="1"/>
      <c r="B982" s="21"/>
      <c r="C982" s="1"/>
      <c r="D982" s="1"/>
      <c r="E982" s="1"/>
      <c r="F982" s="1"/>
      <c r="G982" s="1"/>
      <c r="H982" s="1"/>
      <c r="I982" s="76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</row>
    <row r="983" spans="1:26" ht="21" customHeight="1">
      <c r="A983" s="1"/>
      <c r="B983" s="21"/>
      <c r="C983" s="1"/>
      <c r="D983" s="1"/>
      <c r="E983" s="1"/>
      <c r="F983" s="1"/>
      <c r="G983" s="1"/>
      <c r="H983" s="1"/>
      <c r="I983" s="76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</row>
    <row r="984" spans="1:26" ht="21" customHeight="1">
      <c r="A984" s="1"/>
      <c r="B984" s="21"/>
      <c r="C984" s="1"/>
      <c r="D984" s="1"/>
      <c r="E984" s="1"/>
      <c r="F984" s="1"/>
      <c r="G984" s="1"/>
      <c r="H984" s="1"/>
      <c r="I984" s="76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</row>
    <row r="985" spans="1:26" ht="21" customHeight="1">
      <c r="A985" s="1"/>
      <c r="B985" s="21"/>
      <c r="C985" s="1"/>
      <c r="D985" s="1"/>
      <c r="E985" s="1"/>
      <c r="F985" s="1"/>
      <c r="G985" s="1"/>
      <c r="H985" s="1"/>
      <c r="I985" s="76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</row>
    <row r="986" spans="1:26" ht="21" customHeight="1">
      <c r="A986" s="1"/>
      <c r="B986" s="21"/>
      <c r="C986" s="1"/>
      <c r="D986" s="1"/>
      <c r="E986" s="1"/>
      <c r="F986" s="1"/>
      <c r="G986" s="1"/>
      <c r="H986" s="1"/>
      <c r="I986" s="76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</row>
    <row r="987" spans="1:26" ht="21" customHeight="1">
      <c r="A987" s="1"/>
      <c r="B987" s="21"/>
      <c r="C987" s="1"/>
      <c r="D987" s="1"/>
      <c r="E987" s="1"/>
      <c r="F987" s="1"/>
      <c r="G987" s="1"/>
      <c r="H987" s="1"/>
      <c r="I987" s="76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</row>
    <row r="988" spans="1:26" ht="21" customHeight="1">
      <c r="A988" s="1"/>
      <c r="B988" s="21"/>
      <c r="C988" s="1"/>
      <c r="D988" s="1"/>
      <c r="E988" s="1"/>
      <c r="F988" s="1"/>
      <c r="G988" s="1"/>
      <c r="H988" s="1"/>
      <c r="I988" s="76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</row>
    <row r="989" spans="1:26" ht="21" customHeight="1">
      <c r="A989" s="1"/>
      <c r="B989" s="21"/>
      <c r="C989" s="1"/>
      <c r="D989" s="1"/>
      <c r="E989" s="1"/>
      <c r="F989" s="1"/>
      <c r="G989" s="1"/>
      <c r="H989" s="1"/>
      <c r="I989" s="76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</row>
    <row r="990" spans="1:26" ht="21" customHeight="1">
      <c r="A990" s="1"/>
      <c r="B990" s="21"/>
      <c r="C990" s="1"/>
      <c r="D990" s="1"/>
      <c r="E990" s="1"/>
      <c r="F990" s="1"/>
      <c r="G990" s="1"/>
      <c r="H990" s="1"/>
      <c r="I990" s="76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</row>
    <row r="991" spans="1:26" ht="21" customHeight="1">
      <c r="A991" s="1"/>
      <c r="B991" s="21"/>
      <c r="C991" s="1"/>
      <c r="D991" s="1"/>
      <c r="E991" s="1"/>
      <c r="F991" s="1"/>
      <c r="G991" s="1"/>
      <c r="H991" s="1"/>
      <c r="I991" s="76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</row>
    <row r="992" spans="1:26" ht="21" customHeight="1">
      <c r="A992" s="1"/>
      <c r="B992" s="21"/>
      <c r="C992" s="1"/>
      <c r="D992" s="1"/>
      <c r="E992" s="1"/>
      <c r="F992" s="1"/>
      <c r="G992" s="1"/>
      <c r="H992" s="1"/>
      <c r="I992" s="76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</row>
    <row r="993" spans="1:26" ht="21" customHeight="1">
      <c r="A993" s="1"/>
      <c r="B993" s="21"/>
      <c r="C993" s="1"/>
      <c r="D993" s="1"/>
      <c r="E993" s="1"/>
      <c r="F993" s="1"/>
      <c r="G993" s="1"/>
      <c r="H993" s="1"/>
      <c r="I993" s="76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</row>
    <row r="994" spans="1:26" ht="21" customHeight="1">
      <c r="A994" s="1"/>
      <c r="B994" s="21"/>
      <c r="C994" s="1"/>
      <c r="D994" s="1"/>
      <c r="E994" s="1"/>
      <c r="F994" s="1"/>
      <c r="G994" s="1"/>
      <c r="H994" s="1"/>
      <c r="I994" s="76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</row>
    <row r="995" spans="1:26" ht="21" customHeight="1">
      <c r="A995" s="1"/>
      <c r="B995" s="21"/>
      <c r="C995" s="1"/>
      <c r="D995" s="1"/>
      <c r="E995" s="1"/>
      <c r="F995" s="1"/>
      <c r="G995" s="1"/>
      <c r="H995" s="1"/>
      <c r="I995" s="76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</row>
    <row r="996" spans="1:26" ht="21" customHeight="1">
      <c r="A996" s="1"/>
      <c r="B996" s="21"/>
      <c r="C996" s="1"/>
      <c r="D996" s="1"/>
      <c r="E996" s="1"/>
      <c r="F996" s="1"/>
      <c r="G996" s="1"/>
      <c r="H996" s="1"/>
      <c r="I996" s="76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</row>
    <row r="997" spans="1:26" ht="21" customHeight="1">
      <c r="A997" s="1"/>
      <c r="B997" s="21"/>
      <c r="C997" s="1"/>
      <c r="D997" s="1"/>
      <c r="E997" s="1"/>
      <c r="F997" s="1"/>
      <c r="G997" s="1"/>
      <c r="H997" s="1"/>
      <c r="I997" s="76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</row>
    <row r="998" spans="1:26" ht="21" customHeight="1">
      <c r="A998" s="1"/>
      <c r="B998" s="21"/>
      <c r="C998" s="1"/>
      <c r="D998" s="1"/>
      <c r="E998" s="1"/>
      <c r="F998" s="1"/>
      <c r="G998" s="1"/>
      <c r="H998" s="1"/>
      <c r="I998" s="76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</row>
    <row r="999" spans="1:26" ht="21" customHeight="1">
      <c r="A999" s="1"/>
      <c r="B999" s="21"/>
      <c r="C999" s="1"/>
      <c r="D999" s="1"/>
      <c r="E999" s="1"/>
      <c r="F999" s="1"/>
      <c r="G999" s="1"/>
      <c r="H999" s="1"/>
      <c r="I999" s="76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</row>
    <row r="1000" spans="1:26" ht="21" customHeight="1">
      <c r="A1000" s="1"/>
      <c r="B1000" s="21"/>
      <c r="C1000" s="1"/>
      <c r="D1000" s="1"/>
      <c r="E1000" s="1"/>
      <c r="F1000" s="1"/>
      <c r="G1000" s="1"/>
      <c r="H1000" s="1"/>
      <c r="I1000" s="76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</row>
  </sheetData>
  <autoFilter ref="A6:I7" xr:uid="{00000000-0009-0000-0000-00000A000000}"/>
  <mergeCells count="27">
    <mergeCell ref="A1:B1"/>
    <mergeCell ref="C1:I1"/>
    <mergeCell ref="C2:I2"/>
    <mergeCell ref="C3:I3"/>
    <mergeCell ref="A4:I4"/>
    <mergeCell ref="A5:I5"/>
    <mergeCell ref="C6:F6"/>
    <mergeCell ref="A2:B2"/>
    <mergeCell ref="A18:B18"/>
    <mergeCell ref="A27:B27"/>
    <mergeCell ref="A34:C34"/>
    <mergeCell ref="A39:B39"/>
    <mergeCell ref="A47:C47"/>
    <mergeCell ref="A52:B52"/>
    <mergeCell ref="D81:I81"/>
    <mergeCell ref="A60:C60"/>
    <mergeCell ref="A65:B65"/>
    <mergeCell ref="A72:C72"/>
    <mergeCell ref="A77:B77"/>
    <mergeCell ref="A79:B79"/>
    <mergeCell ref="A80:B80"/>
    <mergeCell ref="E82:I82"/>
    <mergeCell ref="D86:I86"/>
    <mergeCell ref="D87:I87"/>
    <mergeCell ref="A83:B83"/>
    <mergeCell ref="A84:B84"/>
    <mergeCell ref="A82:B82"/>
  </mergeCells>
  <pageMargins left="0.7" right="0.7" top="0.75" bottom="0.75" header="0" footer="0"/>
  <pageSetup orientation="landscape"/>
  <headerFooter>
    <oddFooter>&amp;R&amp;P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Z1000"/>
  <sheetViews>
    <sheetView workbookViewId="0"/>
  </sheetViews>
  <sheetFormatPr defaultColWidth="11.21875" defaultRowHeight="15" customHeight="1"/>
  <cols>
    <col min="1" max="1" width="8.44140625" customWidth="1"/>
    <col min="2" max="2" width="31.33203125" customWidth="1"/>
    <col min="3" max="3" width="8.109375" customWidth="1"/>
    <col min="4" max="4" width="8.44140625" customWidth="1"/>
    <col min="5" max="5" width="8.88671875" customWidth="1"/>
    <col min="6" max="6" width="5.88671875" customWidth="1"/>
    <col min="7" max="7" width="6.44140625" customWidth="1"/>
    <col min="8" max="8" width="11.33203125" customWidth="1"/>
    <col min="9" max="9" width="5.21875" customWidth="1"/>
    <col min="10" max="26" width="8" customWidth="1"/>
  </cols>
  <sheetData>
    <row r="1" spans="1:26" ht="18.75" customHeight="1">
      <c r="A1" s="185" t="s">
        <v>270</v>
      </c>
      <c r="B1" s="153"/>
      <c r="C1" s="186" t="s">
        <v>1</v>
      </c>
      <c r="D1" s="153"/>
      <c r="E1" s="153"/>
      <c r="F1" s="153"/>
      <c r="G1" s="153"/>
      <c r="H1" s="153"/>
      <c r="I1" s="153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 spans="1:26" ht="18.75" customHeight="1">
      <c r="A2" s="184" t="s">
        <v>2</v>
      </c>
      <c r="B2" s="153"/>
      <c r="C2" s="161" t="s">
        <v>3</v>
      </c>
      <c r="D2" s="153"/>
      <c r="E2" s="153"/>
      <c r="F2" s="153"/>
      <c r="G2" s="153"/>
      <c r="H2" s="153"/>
      <c r="I2" s="153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spans="1:26" ht="24" customHeight="1">
      <c r="A3" s="6"/>
      <c r="B3" s="6"/>
      <c r="C3" s="187" t="s">
        <v>271</v>
      </c>
      <c r="D3" s="153"/>
      <c r="E3" s="153"/>
      <c r="F3" s="153"/>
      <c r="G3" s="153"/>
      <c r="H3" s="153"/>
      <c r="I3" s="153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24.75" customHeight="1">
      <c r="A4" s="152" t="s">
        <v>272</v>
      </c>
      <c r="B4" s="153"/>
      <c r="C4" s="153"/>
      <c r="D4" s="153"/>
      <c r="E4" s="153"/>
      <c r="F4" s="153"/>
      <c r="G4" s="153"/>
      <c r="H4" s="153"/>
      <c r="I4" s="153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 ht="22.5" customHeight="1">
      <c r="A5" s="182" t="s">
        <v>4</v>
      </c>
      <c r="B5" s="183"/>
      <c r="C5" s="183"/>
      <c r="D5" s="183"/>
      <c r="E5" s="183"/>
      <c r="F5" s="183"/>
      <c r="G5" s="183"/>
      <c r="H5" s="183"/>
      <c r="I5" s="183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ht="20.25" customHeight="1">
      <c r="A6" s="7" t="s">
        <v>5</v>
      </c>
      <c r="B6" s="7" t="s">
        <v>6</v>
      </c>
      <c r="C6" s="178" t="s">
        <v>7</v>
      </c>
      <c r="D6" s="160"/>
      <c r="E6" s="160"/>
      <c r="F6" s="159"/>
      <c r="G6" s="7" t="s">
        <v>8</v>
      </c>
      <c r="H6" s="8" t="s">
        <v>9</v>
      </c>
      <c r="I6" s="7" t="s">
        <v>10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20.25" customHeight="1">
      <c r="A7" s="7"/>
      <c r="B7" s="7"/>
      <c r="C7" s="7" t="s">
        <v>11</v>
      </c>
      <c r="D7" s="7" t="s">
        <v>12</v>
      </c>
      <c r="E7" s="7" t="s">
        <v>13</v>
      </c>
      <c r="F7" s="7" t="s">
        <v>14</v>
      </c>
      <c r="G7" s="7"/>
      <c r="H7" s="10"/>
      <c r="I7" s="7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ht="19.5" customHeight="1">
      <c r="A8" s="12"/>
      <c r="B8" s="13" t="s">
        <v>15</v>
      </c>
      <c r="C8" s="14"/>
      <c r="D8" s="14"/>
      <c r="E8" s="14"/>
      <c r="F8" s="14"/>
      <c r="G8" s="14">
        <v>165</v>
      </c>
      <c r="H8" s="14"/>
      <c r="I8" s="15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9.5" customHeight="1">
      <c r="A9" s="12">
        <v>102002</v>
      </c>
      <c r="B9" s="16" t="s">
        <v>16</v>
      </c>
      <c r="C9" s="14">
        <v>1</v>
      </c>
      <c r="D9" s="14">
        <v>0</v>
      </c>
      <c r="E9" s="14">
        <v>0</v>
      </c>
      <c r="F9" s="14">
        <v>1</v>
      </c>
      <c r="G9" s="14">
        <f t="shared" ref="G9:G10" si="0">(F9*30)+(E9*45)+(D9*15)</f>
        <v>30</v>
      </c>
      <c r="H9" s="14">
        <v>30</v>
      </c>
      <c r="I9" s="14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19.5" customHeight="1">
      <c r="A10" s="12">
        <v>125045</v>
      </c>
      <c r="B10" s="17" t="s">
        <v>17</v>
      </c>
      <c r="C10" s="18">
        <v>3</v>
      </c>
      <c r="D10" s="14">
        <v>2</v>
      </c>
      <c r="E10" s="14">
        <v>0</v>
      </c>
      <c r="F10" s="14">
        <v>1</v>
      </c>
      <c r="G10" s="14">
        <f t="shared" si="0"/>
        <v>60</v>
      </c>
      <c r="H10" s="14">
        <v>60</v>
      </c>
      <c r="I10" s="14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</row>
    <row r="11" spans="1:26" ht="19.5" customHeight="1">
      <c r="A11" s="14">
        <v>102063</v>
      </c>
      <c r="B11" s="19" t="s">
        <v>18</v>
      </c>
      <c r="C11" s="14">
        <v>3</v>
      </c>
      <c r="D11" s="14">
        <v>3</v>
      </c>
      <c r="E11" s="14">
        <v>0</v>
      </c>
      <c r="F11" s="14">
        <v>0</v>
      </c>
      <c r="G11" s="14">
        <f t="shared" ref="G11:G13" si="1">D11*15+E11*45+F11*30</f>
        <v>45</v>
      </c>
      <c r="H11" s="14">
        <v>15</v>
      </c>
      <c r="I11" s="14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19.5" customHeight="1">
      <c r="A12" s="14">
        <v>102064</v>
      </c>
      <c r="B12" s="19" t="s">
        <v>19</v>
      </c>
      <c r="C12" s="14">
        <v>2</v>
      </c>
      <c r="D12" s="14">
        <v>2</v>
      </c>
      <c r="E12" s="14">
        <v>0</v>
      </c>
      <c r="F12" s="14">
        <v>0</v>
      </c>
      <c r="G12" s="14">
        <f t="shared" si="1"/>
        <v>30</v>
      </c>
      <c r="H12" s="14">
        <v>15</v>
      </c>
      <c r="I12" s="14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19.5" customHeight="1">
      <c r="A13" s="14">
        <v>102065</v>
      </c>
      <c r="B13" s="19" t="s">
        <v>20</v>
      </c>
      <c r="C13" s="14">
        <v>2</v>
      </c>
      <c r="D13" s="14">
        <v>2</v>
      </c>
      <c r="E13" s="14">
        <v>0</v>
      </c>
      <c r="F13" s="14">
        <v>0</v>
      </c>
      <c r="G13" s="14">
        <f t="shared" si="1"/>
        <v>30</v>
      </c>
      <c r="H13" s="14">
        <v>15</v>
      </c>
      <c r="I13" s="14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ht="19.5" customHeight="1">
      <c r="A14" s="12">
        <v>100002</v>
      </c>
      <c r="B14" s="17" t="s">
        <v>21</v>
      </c>
      <c r="C14" s="18">
        <v>2</v>
      </c>
      <c r="D14" s="14">
        <v>1</v>
      </c>
      <c r="E14" s="14">
        <v>0</v>
      </c>
      <c r="F14" s="14">
        <v>1</v>
      </c>
      <c r="G14" s="14">
        <f t="shared" ref="G14:G17" si="2">(F14*30)+(E14*45)+(D14*15)</f>
        <v>45</v>
      </c>
      <c r="H14" s="14">
        <v>45</v>
      </c>
      <c r="I14" s="14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ht="19.5" customHeight="1">
      <c r="A15" s="12">
        <v>100003</v>
      </c>
      <c r="B15" s="17" t="s">
        <v>22</v>
      </c>
      <c r="C15" s="18">
        <v>3</v>
      </c>
      <c r="D15" s="14">
        <v>3</v>
      </c>
      <c r="E15" s="14">
        <v>0</v>
      </c>
      <c r="F15" s="14">
        <v>0</v>
      </c>
      <c r="G15" s="14">
        <f t="shared" si="2"/>
        <v>45</v>
      </c>
      <c r="H15" s="14">
        <v>45</v>
      </c>
      <c r="I15" s="14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9.5" customHeight="1">
      <c r="A16" s="12">
        <v>102027</v>
      </c>
      <c r="B16" s="16" t="s">
        <v>23</v>
      </c>
      <c r="C16" s="14">
        <v>3</v>
      </c>
      <c r="D16" s="14">
        <v>2</v>
      </c>
      <c r="E16" s="14">
        <v>0</v>
      </c>
      <c r="F16" s="14">
        <v>1</v>
      </c>
      <c r="G16" s="14">
        <f t="shared" si="2"/>
        <v>60</v>
      </c>
      <c r="H16" s="14">
        <v>60</v>
      </c>
      <c r="I16" s="14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ht="19.5" customHeight="1">
      <c r="A17" s="12">
        <v>102055</v>
      </c>
      <c r="B17" s="16" t="s">
        <v>24</v>
      </c>
      <c r="C17" s="14">
        <v>2</v>
      </c>
      <c r="D17" s="14">
        <v>2</v>
      </c>
      <c r="E17" s="14">
        <v>0</v>
      </c>
      <c r="F17" s="14">
        <v>0</v>
      </c>
      <c r="G17" s="14">
        <f t="shared" si="2"/>
        <v>30</v>
      </c>
      <c r="H17" s="14">
        <v>30</v>
      </c>
      <c r="I17" s="14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19.5" customHeight="1">
      <c r="A18" s="178" t="s">
        <v>25</v>
      </c>
      <c r="B18" s="159"/>
      <c r="C18" s="7">
        <f t="shared" ref="C18:H18" si="3">SUM(C9:C17)</f>
        <v>21</v>
      </c>
      <c r="D18" s="7">
        <f t="shared" si="3"/>
        <v>17</v>
      </c>
      <c r="E18" s="7">
        <f t="shared" si="3"/>
        <v>0</v>
      </c>
      <c r="F18" s="7">
        <f t="shared" si="3"/>
        <v>4</v>
      </c>
      <c r="G18" s="7">
        <f t="shared" si="3"/>
        <v>375</v>
      </c>
      <c r="H18" s="7">
        <f t="shared" si="3"/>
        <v>315</v>
      </c>
      <c r="I18" s="20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ht="19.5" customHeight="1">
      <c r="A19" s="12">
        <v>102003</v>
      </c>
      <c r="B19" s="16" t="s">
        <v>26</v>
      </c>
      <c r="C19" s="14">
        <v>1</v>
      </c>
      <c r="D19" s="14">
        <v>0</v>
      </c>
      <c r="E19" s="14">
        <v>0</v>
      </c>
      <c r="F19" s="14">
        <v>1</v>
      </c>
      <c r="G19" s="14">
        <f t="shared" ref="G19:G25" si="4">(F19*30)+(E19*45)+(D19*15)</f>
        <v>30</v>
      </c>
      <c r="H19" s="14">
        <v>30</v>
      </c>
      <c r="I19" s="14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ht="19.5" customHeight="1">
      <c r="A20" s="67">
        <v>102006</v>
      </c>
      <c r="B20" s="77" t="s">
        <v>27</v>
      </c>
      <c r="C20" s="69">
        <v>2</v>
      </c>
      <c r="D20" s="69">
        <v>2</v>
      </c>
      <c r="E20" s="69">
        <v>0</v>
      </c>
      <c r="F20" s="69">
        <v>0</v>
      </c>
      <c r="G20" s="69">
        <f t="shared" si="4"/>
        <v>30</v>
      </c>
      <c r="H20" s="69">
        <v>30</v>
      </c>
      <c r="I20" s="69" t="s">
        <v>87</v>
      </c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19.5" customHeight="1">
      <c r="A21" s="12">
        <v>125033</v>
      </c>
      <c r="B21" s="17" t="s">
        <v>28</v>
      </c>
      <c r="C21" s="18">
        <v>2</v>
      </c>
      <c r="D21" s="14">
        <v>1</v>
      </c>
      <c r="E21" s="14">
        <v>0</v>
      </c>
      <c r="F21" s="14">
        <v>1</v>
      </c>
      <c r="G21" s="14">
        <f t="shared" si="4"/>
        <v>45</v>
      </c>
      <c r="H21" s="14">
        <v>45</v>
      </c>
      <c r="I21" s="14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19.5" customHeight="1">
      <c r="A22" s="12">
        <v>125034</v>
      </c>
      <c r="B22" s="17" t="s">
        <v>29</v>
      </c>
      <c r="C22" s="18">
        <v>2</v>
      </c>
      <c r="D22" s="14">
        <v>1</v>
      </c>
      <c r="E22" s="14">
        <v>0</v>
      </c>
      <c r="F22" s="14">
        <v>1</v>
      </c>
      <c r="G22" s="14">
        <f t="shared" si="4"/>
        <v>45</v>
      </c>
      <c r="H22" s="14">
        <v>45</v>
      </c>
      <c r="I22" s="14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9.5" customHeight="1">
      <c r="A23" s="67">
        <v>102037</v>
      </c>
      <c r="B23" s="77" t="s">
        <v>30</v>
      </c>
      <c r="C23" s="69">
        <v>2</v>
      </c>
      <c r="D23" s="69">
        <v>1</v>
      </c>
      <c r="E23" s="69">
        <v>1</v>
      </c>
      <c r="F23" s="69">
        <v>0</v>
      </c>
      <c r="G23" s="69">
        <f t="shared" si="4"/>
        <v>60</v>
      </c>
      <c r="H23" s="69">
        <v>60</v>
      </c>
      <c r="I23" s="69" t="s">
        <v>87</v>
      </c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9.5" customHeight="1">
      <c r="A24" s="12">
        <v>102014</v>
      </c>
      <c r="B24" s="16" t="s">
        <v>31</v>
      </c>
      <c r="C24" s="14">
        <v>3</v>
      </c>
      <c r="D24" s="14">
        <v>2</v>
      </c>
      <c r="E24" s="14">
        <v>1</v>
      </c>
      <c r="F24" s="14">
        <v>0</v>
      </c>
      <c r="G24" s="14">
        <f t="shared" si="4"/>
        <v>75</v>
      </c>
      <c r="H24" s="14">
        <v>60</v>
      </c>
      <c r="I24" s="14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9.5" customHeight="1">
      <c r="A25" s="12">
        <v>102056</v>
      </c>
      <c r="B25" s="16" t="s">
        <v>32</v>
      </c>
      <c r="C25" s="14">
        <v>2</v>
      </c>
      <c r="D25" s="14">
        <v>1</v>
      </c>
      <c r="E25" s="14">
        <v>0</v>
      </c>
      <c r="F25" s="14">
        <v>1</v>
      </c>
      <c r="G25" s="14">
        <f t="shared" si="4"/>
        <v>45</v>
      </c>
      <c r="H25" s="14">
        <v>45</v>
      </c>
      <c r="I25" s="14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19.5" customHeight="1">
      <c r="A26" s="178" t="s">
        <v>33</v>
      </c>
      <c r="B26" s="159"/>
      <c r="C26" s="7">
        <f t="shared" ref="C26:H26" si="5">SUM(C19:C25)</f>
        <v>14</v>
      </c>
      <c r="D26" s="7">
        <f t="shared" si="5"/>
        <v>8</v>
      </c>
      <c r="E26" s="7">
        <f t="shared" si="5"/>
        <v>2</v>
      </c>
      <c r="F26" s="7">
        <f t="shared" si="5"/>
        <v>4</v>
      </c>
      <c r="G26" s="7">
        <f t="shared" si="5"/>
        <v>330</v>
      </c>
      <c r="H26" s="7">
        <f t="shared" si="5"/>
        <v>315</v>
      </c>
      <c r="I26" s="20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19.5" customHeight="1">
      <c r="A27" s="12">
        <v>102004</v>
      </c>
      <c r="B27" s="16" t="s">
        <v>34</v>
      </c>
      <c r="C27" s="14">
        <v>1</v>
      </c>
      <c r="D27" s="14">
        <v>0</v>
      </c>
      <c r="E27" s="14">
        <v>0</v>
      </c>
      <c r="F27" s="14">
        <v>1</v>
      </c>
      <c r="G27" s="14">
        <f t="shared" ref="G27:G34" si="6">(F27*30)+(E27*45)+(D27*15)</f>
        <v>30</v>
      </c>
      <c r="H27" s="14">
        <v>30</v>
      </c>
      <c r="I27" s="14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19.5" customHeight="1">
      <c r="A28" s="67">
        <v>100007</v>
      </c>
      <c r="B28" s="78" t="s">
        <v>43</v>
      </c>
      <c r="C28" s="68">
        <v>2</v>
      </c>
      <c r="D28" s="69">
        <v>1</v>
      </c>
      <c r="E28" s="69">
        <v>0</v>
      </c>
      <c r="F28" s="69">
        <v>1</v>
      </c>
      <c r="G28" s="79">
        <f t="shared" si="6"/>
        <v>45</v>
      </c>
      <c r="H28" s="79">
        <v>45</v>
      </c>
      <c r="I28" s="36" t="s">
        <v>90</v>
      </c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19.5" customHeight="1">
      <c r="A29" s="80">
        <v>128062</v>
      </c>
      <c r="B29" s="78" t="s">
        <v>36</v>
      </c>
      <c r="C29" s="69">
        <v>2</v>
      </c>
      <c r="D29" s="69">
        <v>2</v>
      </c>
      <c r="E29" s="69">
        <v>0</v>
      </c>
      <c r="F29" s="69">
        <v>0</v>
      </c>
      <c r="G29" s="69">
        <f t="shared" si="6"/>
        <v>30</v>
      </c>
      <c r="H29" s="69">
        <v>30</v>
      </c>
      <c r="I29" s="36" t="s">
        <v>90</v>
      </c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19.5" customHeight="1">
      <c r="A30" s="67">
        <v>125046</v>
      </c>
      <c r="B30" s="40" t="s">
        <v>37</v>
      </c>
      <c r="C30" s="68">
        <v>2</v>
      </c>
      <c r="D30" s="69">
        <v>2</v>
      </c>
      <c r="E30" s="69">
        <v>0</v>
      </c>
      <c r="F30" s="69">
        <v>0</v>
      </c>
      <c r="G30" s="69">
        <f t="shared" si="6"/>
        <v>30</v>
      </c>
      <c r="H30" s="69">
        <v>30</v>
      </c>
      <c r="I30" s="69" t="s">
        <v>275</v>
      </c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9.5" customHeight="1">
      <c r="A31" s="67">
        <v>125048</v>
      </c>
      <c r="B31" s="40" t="s">
        <v>38</v>
      </c>
      <c r="C31" s="68">
        <v>3</v>
      </c>
      <c r="D31" s="69">
        <v>3</v>
      </c>
      <c r="E31" s="69">
        <v>0</v>
      </c>
      <c r="F31" s="69">
        <v>0</v>
      </c>
      <c r="G31" s="69">
        <f t="shared" si="6"/>
        <v>45</v>
      </c>
      <c r="H31" s="69">
        <v>45</v>
      </c>
      <c r="I31" s="69" t="s">
        <v>275</v>
      </c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19.5" customHeight="1">
      <c r="A32" s="12">
        <v>100004</v>
      </c>
      <c r="B32" s="17" t="s">
        <v>35</v>
      </c>
      <c r="C32" s="18">
        <v>2</v>
      </c>
      <c r="D32" s="14">
        <v>1</v>
      </c>
      <c r="E32" s="14">
        <v>0</v>
      </c>
      <c r="F32" s="14">
        <v>1</v>
      </c>
      <c r="G32" s="14">
        <f t="shared" si="6"/>
        <v>45</v>
      </c>
      <c r="H32" s="14">
        <v>45</v>
      </c>
      <c r="I32" s="14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9.5" customHeight="1">
      <c r="A33" s="67">
        <v>125062</v>
      </c>
      <c r="B33" s="40" t="s">
        <v>40</v>
      </c>
      <c r="C33" s="68">
        <v>2</v>
      </c>
      <c r="D33" s="69">
        <v>1</v>
      </c>
      <c r="E33" s="69">
        <v>0</v>
      </c>
      <c r="F33" s="69">
        <v>1</v>
      </c>
      <c r="G33" s="69">
        <f t="shared" si="6"/>
        <v>45</v>
      </c>
      <c r="H33" s="69">
        <v>45</v>
      </c>
      <c r="I33" s="69" t="s">
        <v>276</v>
      </c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19.5" customHeight="1">
      <c r="A34" s="12">
        <v>102057</v>
      </c>
      <c r="B34" s="16" t="s">
        <v>41</v>
      </c>
      <c r="C34" s="14">
        <v>2</v>
      </c>
      <c r="D34" s="14">
        <v>1</v>
      </c>
      <c r="E34" s="14">
        <v>0</v>
      </c>
      <c r="F34" s="14">
        <v>1</v>
      </c>
      <c r="G34" s="14">
        <f t="shared" si="6"/>
        <v>45</v>
      </c>
      <c r="H34" s="14">
        <v>45</v>
      </c>
      <c r="I34" s="14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19.5" customHeight="1">
      <c r="A35" s="177" t="s">
        <v>42</v>
      </c>
      <c r="B35" s="160"/>
      <c r="C35" s="159"/>
      <c r="D35" s="14"/>
      <c r="E35" s="14"/>
      <c r="F35" s="14"/>
      <c r="G35" s="14"/>
      <c r="H35" s="14"/>
      <c r="I35" s="14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19.5" customHeight="1">
      <c r="A36" s="12">
        <v>125015</v>
      </c>
      <c r="B36" s="17" t="s">
        <v>39</v>
      </c>
      <c r="C36" s="18">
        <v>2</v>
      </c>
      <c r="D36" s="14">
        <v>1</v>
      </c>
      <c r="E36" s="14">
        <v>0</v>
      </c>
      <c r="F36" s="14">
        <v>1</v>
      </c>
      <c r="G36" s="14">
        <f t="shared" ref="G36:G37" si="7">(F36*30)+(E36*45)+(D36*15)</f>
        <v>45</v>
      </c>
      <c r="H36" s="14">
        <v>45</v>
      </c>
      <c r="I36" s="14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19.5" customHeight="1">
      <c r="A37" s="12">
        <v>125005</v>
      </c>
      <c r="B37" s="19" t="s">
        <v>44</v>
      </c>
      <c r="C37" s="18">
        <v>2</v>
      </c>
      <c r="D37" s="14">
        <v>1</v>
      </c>
      <c r="E37" s="14">
        <v>0</v>
      </c>
      <c r="F37" s="14">
        <v>1</v>
      </c>
      <c r="G37" s="14">
        <f t="shared" si="7"/>
        <v>45</v>
      </c>
      <c r="H37" s="14">
        <v>45</v>
      </c>
      <c r="I37" s="14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19.5" customHeight="1">
      <c r="A38" s="178" t="s">
        <v>45</v>
      </c>
      <c r="B38" s="159"/>
      <c r="C38" s="7">
        <f t="shared" ref="C38:H38" si="8">SUM(C27:C36)</f>
        <v>18</v>
      </c>
      <c r="D38" s="7">
        <f t="shared" si="8"/>
        <v>12</v>
      </c>
      <c r="E38" s="7">
        <f t="shared" si="8"/>
        <v>0</v>
      </c>
      <c r="F38" s="7">
        <f t="shared" si="8"/>
        <v>6</v>
      </c>
      <c r="G38" s="7">
        <f t="shared" si="8"/>
        <v>360</v>
      </c>
      <c r="H38" s="7">
        <f t="shared" si="8"/>
        <v>360</v>
      </c>
      <c r="I38" s="20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19.5" customHeight="1">
      <c r="A39" s="12">
        <v>127005</v>
      </c>
      <c r="B39" s="19" t="s">
        <v>46</v>
      </c>
      <c r="C39" s="18">
        <v>2</v>
      </c>
      <c r="D39" s="14">
        <v>1</v>
      </c>
      <c r="E39" s="14">
        <v>0</v>
      </c>
      <c r="F39" s="14">
        <v>1</v>
      </c>
      <c r="G39" s="14">
        <f t="shared" ref="G39:G46" si="9">(F39*30)+(E39*45)+(D39*15)</f>
        <v>45</v>
      </c>
      <c r="H39" s="14">
        <v>45</v>
      </c>
      <c r="I39" s="14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19.5" customHeight="1">
      <c r="A40" s="12">
        <v>127010</v>
      </c>
      <c r="B40" s="17" t="s">
        <v>47</v>
      </c>
      <c r="C40" s="18">
        <v>2</v>
      </c>
      <c r="D40" s="14">
        <v>1</v>
      </c>
      <c r="E40" s="14">
        <v>0</v>
      </c>
      <c r="F40" s="14">
        <v>1</v>
      </c>
      <c r="G40" s="14">
        <f t="shared" si="9"/>
        <v>45</v>
      </c>
      <c r="H40" s="14">
        <v>45</v>
      </c>
      <c r="I40" s="14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19.5" customHeight="1">
      <c r="A41" s="12">
        <v>125021</v>
      </c>
      <c r="B41" s="17" t="s">
        <v>48</v>
      </c>
      <c r="C41" s="18">
        <v>2</v>
      </c>
      <c r="D41" s="14">
        <v>1</v>
      </c>
      <c r="E41" s="14">
        <v>0</v>
      </c>
      <c r="F41" s="14">
        <v>1</v>
      </c>
      <c r="G41" s="14">
        <f t="shared" si="9"/>
        <v>45</v>
      </c>
      <c r="H41" s="14">
        <v>45</v>
      </c>
      <c r="I41" s="14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19.5" customHeight="1">
      <c r="A42" s="12">
        <v>102007</v>
      </c>
      <c r="B42" s="19" t="s">
        <v>49</v>
      </c>
      <c r="C42" s="14">
        <v>3</v>
      </c>
      <c r="D42" s="14">
        <v>3</v>
      </c>
      <c r="E42" s="14">
        <v>0</v>
      </c>
      <c r="F42" s="14">
        <v>0</v>
      </c>
      <c r="G42" s="14">
        <f t="shared" si="9"/>
        <v>45</v>
      </c>
      <c r="H42" s="14">
        <v>45</v>
      </c>
      <c r="I42" s="14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19.5" customHeight="1">
      <c r="A43" s="12">
        <v>125026</v>
      </c>
      <c r="B43" s="17" t="s">
        <v>50</v>
      </c>
      <c r="C43" s="18">
        <v>2</v>
      </c>
      <c r="D43" s="14">
        <v>1</v>
      </c>
      <c r="E43" s="14">
        <v>0</v>
      </c>
      <c r="F43" s="14">
        <v>1</v>
      </c>
      <c r="G43" s="14">
        <f t="shared" si="9"/>
        <v>45</v>
      </c>
      <c r="H43" s="14">
        <v>45</v>
      </c>
      <c r="I43" s="14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19.5" customHeight="1">
      <c r="A44" s="12">
        <v>100010</v>
      </c>
      <c r="B44" s="17" t="s">
        <v>51</v>
      </c>
      <c r="C44" s="18">
        <v>2</v>
      </c>
      <c r="D44" s="14">
        <v>1</v>
      </c>
      <c r="E44" s="14">
        <v>0</v>
      </c>
      <c r="F44" s="14">
        <v>1</v>
      </c>
      <c r="G44" s="14">
        <f t="shared" si="9"/>
        <v>45</v>
      </c>
      <c r="H44" s="14">
        <v>45</v>
      </c>
      <c r="I44" s="14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19.5" customHeight="1">
      <c r="A45" s="12">
        <v>102033</v>
      </c>
      <c r="B45" s="16" t="s">
        <v>52</v>
      </c>
      <c r="C45" s="14">
        <v>2</v>
      </c>
      <c r="D45" s="14">
        <v>2</v>
      </c>
      <c r="E45" s="14">
        <v>0</v>
      </c>
      <c r="F45" s="14">
        <v>0</v>
      </c>
      <c r="G45" s="14">
        <f t="shared" si="9"/>
        <v>30</v>
      </c>
      <c r="H45" s="14">
        <v>15</v>
      </c>
      <c r="I45" s="14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19.5" customHeight="1">
      <c r="A46" s="12">
        <v>102058</v>
      </c>
      <c r="B46" s="16" t="s">
        <v>53</v>
      </c>
      <c r="C46" s="14">
        <v>2</v>
      </c>
      <c r="D46" s="14">
        <v>1</v>
      </c>
      <c r="E46" s="14">
        <v>0</v>
      </c>
      <c r="F46" s="14">
        <v>1</v>
      </c>
      <c r="G46" s="14">
        <f t="shared" si="9"/>
        <v>45</v>
      </c>
      <c r="H46" s="14">
        <v>45</v>
      </c>
      <c r="I46" s="14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19.5" customHeight="1">
      <c r="A47" s="181" t="s">
        <v>42</v>
      </c>
      <c r="B47" s="160"/>
      <c r="C47" s="159"/>
      <c r="D47" s="14"/>
      <c r="E47" s="14"/>
      <c r="F47" s="14"/>
      <c r="G47" s="14"/>
      <c r="H47" s="14"/>
      <c r="I47" s="14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19.5" customHeight="1">
      <c r="A48" s="12">
        <v>127019</v>
      </c>
      <c r="B48" s="25" t="s">
        <v>54</v>
      </c>
      <c r="C48" s="18">
        <v>2</v>
      </c>
      <c r="D48" s="14">
        <v>1</v>
      </c>
      <c r="E48" s="14">
        <v>0</v>
      </c>
      <c r="F48" s="14">
        <v>1</v>
      </c>
      <c r="G48" s="14">
        <f t="shared" ref="G48:G49" si="10">(F48*30)+(E48*45)+(D48*15)</f>
        <v>45</v>
      </c>
      <c r="H48" s="14">
        <v>45</v>
      </c>
      <c r="I48" s="14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19.5" customHeight="1">
      <c r="A49" s="67">
        <v>125016</v>
      </c>
      <c r="B49" s="48" t="s">
        <v>55</v>
      </c>
      <c r="C49" s="68">
        <v>2</v>
      </c>
      <c r="D49" s="69">
        <v>1</v>
      </c>
      <c r="E49" s="69">
        <v>0</v>
      </c>
      <c r="F49" s="69">
        <v>1</v>
      </c>
      <c r="G49" s="69">
        <f t="shared" si="10"/>
        <v>45</v>
      </c>
      <c r="H49" s="69">
        <v>45</v>
      </c>
      <c r="I49" s="69" t="s">
        <v>91</v>
      </c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19.5" customHeight="1">
      <c r="A50" s="178" t="s">
        <v>56</v>
      </c>
      <c r="B50" s="159"/>
      <c r="C50" s="7">
        <f t="shared" ref="C50:H50" si="11">SUM(C39:C48)</f>
        <v>19</v>
      </c>
      <c r="D50" s="7">
        <f t="shared" si="11"/>
        <v>12</v>
      </c>
      <c r="E50" s="7">
        <f t="shared" si="11"/>
        <v>0</v>
      </c>
      <c r="F50" s="7">
        <f t="shared" si="11"/>
        <v>7</v>
      </c>
      <c r="G50" s="7">
        <f t="shared" si="11"/>
        <v>390</v>
      </c>
      <c r="H50" s="7">
        <f t="shared" si="11"/>
        <v>375</v>
      </c>
      <c r="I50" s="20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9.5" customHeight="1">
      <c r="A51" s="12">
        <v>127021</v>
      </c>
      <c r="B51" s="19" t="s">
        <v>57</v>
      </c>
      <c r="C51" s="18">
        <v>3</v>
      </c>
      <c r="D51" s="14">
        <v>3</v>
      </c>
      <c r="E51" s="14">
        <v>0</v>
      </c>
      <c r="F51" s="14">
        <v>0</v>
      </c>
      <c r="G51" s="14">
        <f>(F51*30)+(E51*45)+(D51*15)</f>
        <v>45</v>
      </c>
      <c r="H51" s="14">
        <v>45</v>
      </c>
      <c r="I51" s="14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9.5" customHeight="1">
      <c r="A52" s="14">
        <v>102066</v>
      </c>
      <c r="B52" s="19" t="s">
        <v>58</v>
      </c>
      <c r="C52" s="14">
        <v>2</v>
      </c>
      <c r="D52" s="14">
        <v>2</v>
      </c>
      <c r="E52" s="14">
        <v>0</v>
      </c>
      <c r="F52" s="14">
        <v>0</v>
      </c>
      <c r="G52" s="14">
        <f>D52*15+E52*45+F52*30</f>
        <v>30</v>
      </c>
      <c r="H52" s="14">
        <v>15</v>
      </c>
      <c r="I52" s="14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19.5" customHeight="1">
      <c r="A53" s="12">
        <v>127018</v>
      </c>
      <c r="B53" s="19" t="s">
        <v>59</v>
      </c>
      <c r="C53" s="18">
        <v>2</v>
      </c>
      <c r="D53" s="14">
        <v>1</v>
      </c>
      <c r="E53" s="14">
        <v>0</v>
      </c>
      <c r="F53" s="14">
        <v>1</v>
      </c>
      <c r="G53" s="14">
        <f t="shared" ref="G53:G58" si="12">(F53*30)+(E53*45)+(D53*15)</f>
        <v>45</v>
      </c>
      <c r="H53" s="14">
        <v>45</v>
      </c>
      <c r="I53" s="14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19.5" customHeight="1">
      <c r="A54" s="12">
        <v>125054</v>
      </c>
      <c r="B54" s="17" t="s">
        <v>60</v>
      </c>
      <c r="C54" s="18">
        <v>3</v>
      </c>
      <c r="D54" s="14">
        <v>2</v>
      </c>
      <c r="E54" s="14">
        <v>0</v>
      </c>
      <c r="F54" s="14">
        <v>1</v>
      </c>
      <c r="G54" s="14">
        <f t="shared" si="12"/>
        <v>60</v>
      </c>
      <c r="H54" s="14">
        <v>60</v>
      </c>
      <c r="I54" s="14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19.5" customHeight="1">
      <c r="A55" s="12">
        <v>125017</v>
      </c>
      <c r="B55" s="19" t="s">
        <v>61</v>
      </c>
      <c r="C55" s="14">
        <v>2</v>
      </c>
      <c r="D55" s="14">
        <v>1</v>
      </c>
      <c r="E55" s="14">
        <v>0</v>
      </c>
      <c r="F55" s="14">
        <v>1</v>
      </c>
      <c r="G55" s="14">
        <f t="shared" si="12"/>
        <v>45</v>
      </c>
      <c r="H55" s="14">
        <v>45</v>
      </c>
      <c r="I55" s="14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9.5" customHeight="1">
      <c r="A56" s="67">
        <v>125057</v>
      </c>
      <c r="B56" s="48" t="s">
        <v>62</v>
      </c>
      <c r="C56" s="68">
        <v>2</v>
      </c>
      <c r="D56" s="69">
        <v>2</v>
      </c>
      <c r="E56" s="69">
        <v>0</v>
      </c>
      <c r="F56" s="69">
        <v>0</v>
      </c>
      <c r="G56" s="69">
        <f t="shared" si="12"/>
        <v>30</v>
      </c>
      <c r="H56" s="69">
        <v>30</v>
      </c>
      <c r="I56" s="69" t="s">
        <v>277</v>
      </c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19.5" customHeight="1">
      <c r="A57" s="67">
        <v>125029</v>
      </c>
      <c r="B57" s="47" t="s">
        <v>63</v>
      </c>
      <c r="C57" s="68">
        <v>2</v>
      </c>
      <c r="D57" s="69">
        <v>1</v>
      </c>
      <c r="E57" s="69">
        <v>0</v>
      </c>
      <c r="F57" s="69">
        <v>1</v>
      </c>
      <c r="G57" s="69">
        <f t="shared" si="12"/>
        <v>45</v>
      </c>
      <c r="H57" s="69">
        <v>45</v>
      </c>
      <c r="I57" s="69" t="s">
        <v>278</v>
      </c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19.5" customHeight="1">
      <c r="A58" s="12">
        <v>102059</v>
      </c>
      <c r="B58" s="16" t="s">
        <v>64</v>
      </c>
      <c r="C58" s="14">
        <v>2</v>
      </c>
      <c r="D58" s="14">
        <v>1</v>
      </c>
      <c r="E58" s="14">
        <v>0</v>
      </c>
      <c r="F58" s="14">
        <v>1</v>
      </c>
      <c r="G58" s="14">
        <f t="shared" si="12"/>
        <v>45</v>
      </c>
      <c r="H58" s="14">
        <v>45</v>
      </c>
      <c r="I58" s="14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19.5" customHeight="1">
      <c r="A59" s="181" t="s">
        <v>42</v>
      </c>
      <c r="B59" s="160"/>
      <c r="C59" s="159"/>
      <c r="D59" s="14"/>
      <c r="E59" s="14"/>
      <c r="F59" s="14"/>
      <c r="G59" s="14"/>
      <c r="H59" s="14"/>
      <c r="I59" s="14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19.5" customHeight="1">
      <c r="A60" s="12">
        <v>125024</v>
      </c>
      <c r="B60" s="19" t="s">
        <v>65</v>
      </c>
      <c r="C60" s="18">
        <v>2</v>
      </c>
      <c r="D60" s="14">
        <v>1</v>
      </c>
      <c r="E60" s="14">
        <v>0</v>
      </c>
      <c r="F60" s="14">
        <v>1</v>
      </c>
      <c r="G60" s="14">
        <f t="shared" ref="G60:G61" si="13">(F60*30)+(E60*45)+(D60*15)</f>
        <v>45</v>
      </c>
      <c r="H60" s="14">
        <v>45</v>
      </c>
      <c r="I60" s="14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19.5" customHeight="1">
      <c r="A61" s="67">
        <v>125027</v>
      </c>
      <c r="B61" s="48" t="s">
        <v>66</v>
      </c>
      <c r="C61" s="68">
        <v>2</v>
      </c>
      <c r="D61" s="69">
        <v>1</v>
      </c>
      <c r="E61" s="69">
        <v>0</v>
      </c>
      <c r="F61" s="69">
        <v>1</v>
      </c>
      <c r="G61" s="69">
        <f t="shared" si="13"/>
        <v>45</v>
      </c>
      <c r="H61" s="69">
        <v>45</v>
      </c>
      <c r="I61" s="69" t="s">
        <v>92</v>
      </c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19.5" customHeight="1">
      <c r="A62" s="178" t="s">
        <v>67</v>
      </c>
      <c r="B62" s="159"/>
      <c r="C62" s="7">
        <f t="shared" ref="C62:H62" si="14">SUM(C51:C60)</f>
        <v>20</v>
      </c>
      <c r="D62" s="7">
        <f t="shared" si="14"/>
        <v>14</v>
      </c>
      <c r="E62" s="7">
        <f t="shared" si="14"/>
        <v>0</v>
      </c>
      <c r="F62" s="7">
        <f t="shared" si="14"/>
        <v>6</v>
      </c>
      <c r="G62" s="7">
        <f t="shared" si="14"/>
        <v>390</v>
      </c>
      <c r="H62" s="7">
        <f t="shared" si="14"/>
        <v>375</v>
      </c>
      <c r="I62" s="20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19.5" customHeight="1">
      <c r="A63" s="12">
        <v>127022</v>
      </c>
      <c r="B63" s="13" t="s">
        <v>68</v>
      </c>
      <c r="C63" s="18">
        <v>3</v>
      </c>
      <c r="D63" s="14">
        <v>3</v>
      </c>
      <c r="E63" s="14">
        <v>0</v>
      </c>
      <c r="F63" s="14">
        <v>0</v>
      </c>
      <c r="G63" s="14">
        <f t="shared" ref="G63:G69" si="15">(F63*30)+(E63*45)+(D63*15)</f>
        <v>45</v>
      </c>
      <c r="H63" s="14">
        <v>45</v>
      </c>
      <c r="I63" s="14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9.5" customHeight="1">
      <c r="A64" s="12">
        <v>125011</v>
      </c>
      <c r="B64" s="19" t="s">
        <v>69</v>
      </c>
      <c r="C64" s="14">
        <v>2</v>
      </c>
      <c r="D64" s="14">
        <v>1</v>
      </c>
      <c r="E64" s="14">
        <v>0</v>
      </c>
      <c r="F64" s="14">
        <v>1</v>
      </c>
      <c r="G64" s="14">
        <f t="shared" si="15"/>
        <v>45</v>
      </c>
      <c r="H64" s="14">
        <v>45</v>
      </c>
      <c r="I64" s="14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19.5" customHeight="1">
      <c r="A65" s="22">
        <v>127023</v>
      </c>
      <c r="B65" s="17" t="s">
        <v>70</v>
      </c>
      <c r="C65" s="27">
        <v>3</v>
      </c>
      <c r="D65" s="14">
        <v>2</v>
      </c>
      <c r="E65" s="14">
        <v>0</v>
      </c>
      <c r="F65" s="14">
        <v>1</v>
      </c>
      <c r="G65" s="14">
        <f t="shared" si="15"/>
        <v>60</v>
      </c>
      <c r="H65" s="14">
        <v>60</v>
      </c>
      <c r="I65" s="14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19.5" customHeight="1">
      <c r="A66" s="12">
        <v>127016</v>
      </c>
      <c r="B66" s="19" t="s">
        <v>71</v>
      </c>
      <c r="C66" s="18">
        <v>2</v>
      </c>
      <c r="D66" s="14">
        <v>1</v>
      </c>
      <c r="E66" s="14">
        <v>0</v>
      </c>
      <c r="F66" s="14">
        <v>1</v>
      </c>
      <c r="G66" s="14">
        <f t="shared" si="15"/>
        <v>45</v>
      </c>
      <c r="H66" s="14">
        <v>45</v>
      </c>
      <c r="I66" s="14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9.5" customHeight="1">
      <c r="A67" s="12">
        <v>125052</v>
      </c>
      <c r="B67" s="17" t="s">
        <v>72</v>
      </c>
      <c r="C67" s="18">
        <v>2</v>
      </c>
      <c r="D67" s="14">
        <v>1</v>
      </c>
      <c r="E67" s="14">
        <v>0</v>
      </c>
      <c r="F67" s="14">
        <v>1</v>
      </c>
      <c r="G67" s="14">
        <f t="shared" si="15"/>
        <v>45</v>
      </c>
      <c r="H67" s="14">
        <v>45</v>
      </c>
      <c r="I67" s="14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19.5" customHeight="1">
      <c r="A68" s="67">
        <v>125035</v>
      </c>
      <c r="B68" s="48" t="s">
        <v>73</v>
      </c>
      <c r="C68" s="68">
        <v>2</v>
      </c>
      <c r="D68" s="69">
        <v>1</v>
      </c>
      <c r="E68" s="69">
        <v>0</v>
      </c>
      <c r="F68" s="69">
        <v>1</v>
      </c>
      <c r="G68" s="69">
        <f t="shared" si="15"/>
        <v>45</v>
      </c>
      <c r="H68" s="69">
        <v>45</v>
      </c>
      <c r="I68" s="69" t="s">
        <v>93</v>
      </c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19.5" customHeight="1">
      <c r="A69" s="12">
        <v>102060</v>
      </c>
      <c r="B69" s="16" t="s">
        <v>74</v>
      </c>
      <c r="C69" s="14">
        <v>2</v>
      </c>
      <c r="D69" s="14">
        <v>1</v>
      </c>
      <c r="E69" s="14">
        <v>0</v>
      </c>
      <c r="F69" s="14">
        <v>1</v>
      </c>
      <c r="G69" s="14">
        <f t="shared" si="15"/>
        <v>45</v>
      </c>
      <c r="H69" s="14">
        <v>45</v>
      </c>
      <c r="I69" s="14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19.5" customHeight="1">
      <c r="A70" s="181" t="s">
        <v>42</v>
      </c>
      <c r="B70" s="160"/>
      <c r="C70" s="159"/>
      <c r="D70" s="14"/>
      <c r="E70" s="14"/>
      <c r="F70" s="14"/>
      <c r="G70" s="14"/>
      <c r="H70" s="14"/>
      <c r="I70" s="14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19.5" customHeight="1">
      <c r="A71" s="12">
        <v>125058</v>
      </c>
      <c r="B71" s="13" t="s">
        <v>75</v>
      </c>
      <c r="C71" s="14">
        <v>2</v>
      </c>
      <c r="D71" s="14">
        <v>2</v>
      </c>
      <c r="E71" s="14">
        <v>0</v>
      </c>
      <c r="F71" s="14">
        <v>0</v>
      </c>
      <c r="G71" s="14">
        <f t="shared" ref="G71:G72" si="16">(F71*30)+(E71*45)+(D71*15)</f>
        <v>30</v>
      </c>
      <c r="H71" s="14">
        <v>30</v>
      </c>
      <c r="I71" s="14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</row>
    <row r="72" spans="1:26" ht="19.5" customHeight="1">
      <c r="A72" s="22">
        <v>127024</v>
      </c>
      <c r="B72" s="19" t="s">
        <v>76</v>
      </c>
      <c r="C72" s="14">
        <v>2</v>
      </c>
      <c r="D72" s="14">
        <v>2</v>
      </c>
      <c r="E72" s="14">
        <v>0</v>
      </c>
      <c r="F72" s="14">
        <v>0</v>
      </c>
      <c r="G72" s="14">
        <f t="shared" si="16"/>
        <v>30</v>
      </c>
      <c r="H72" s="14">
        <v>30</v>
      </c>
      <c r="I72" s="14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</row>
    <row r="73" spans="1:26" ht="19.5" customHeight="1">
      <c r="A73" s="178" t="s">
        <v>77</v>
      </c>
      <c r="B73" s="159"/>
      <c r="C73" s="7">
        <f t="shared" ref="C73:H73" si="17">SUM(C63:C71)</f>
        <v>18</v>
      </c>
      <c r="D73" s="7">
        <f t="shared" si="17"/>
        <v>12</v>
      </c>
      <c r="E73" s="7">
        <f t="shared" si="17"/>
        <v>0</v>
      </c>
      <c r="F73" s="7">
        <f t="shared" si="17"/>
        <v>6</v>
      </c>
      <c r="G73" s="7">
        <f t="shared" si="17"/>
        <v>360</v>
      </c>
      <c r="H73" s="7">
        <f t="shared" si="17"/>
        <v>360</v>
      </c>
      <c r="I73" s="20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19.5" customHeight="1">
      <c r="A74" s="28" t="s">
        <v>274</v>
      </c>
      <c r="B74" s="19" t="s">
        <v>79</v>
      </c>
      <c r="C74" s="14">
        <v>10</v>
      </c>
      <c r="D74" s="14">
        <v>0</v>
      </c>
      <c r="E74" s="14">
        <v>10</v>
      </c>
      <c r="F74" s="14">
        <v>0</v>
      </c>
      <c r="G74" s="14">
        <f t="shared" ref="G74:G75" si="18">(F74*30)+(E74*45)+(D74*15)</f>
        <v>450</v>
      </c>
      <c r="H74" s="14">
        <v>450</v>
      </c>
      <c r="I74" s="19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19.5" customHeight="1">
      <c r="A75" s="178" t="s">
        <v>80</v>
      </c>
      <c r="B75" s="159"/>
      <c r="C75" s="7">
        <v>10</v>
      </c>
      <c r="D75" s="7">
        <v>0</v>
      </c>
      <c r="E75" s="7">
        <v>10</v>
      </c>
      <c r="F75" s="7">
        <v>0</v>
      </c>
      <c r="G75" s="7">
        <f t="shared" si="18"/>
        <v>450</v>
      </c>
      <c r="H75" s="7">
        <v>450</v>
      </c>
      <c r="I75" s="7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19.5" customHeight="1">
      <c r="A76" s="178" t="s">
        <v>81</v>
      </c>
      <c r="B76" s="159"/>
      <c r="C76" s="7">
        <f t="shared" ref="C76:H76" si="19">SUM(C18,C26,C38,C50,C62,C73,C75)</f>
        <v>120</v>
      </c>
      <c r="D76" s="7">
        <f t="shared" si="19"/>
        <v>75</v>
      </c>
      <c r="E76" s="7">
        <f t="shared" si="19"/>
        <v>12</v>
      </c>
      <c r="F76" s="7">
        <f t="shared" si="19"/>
        <v>33</v>
      </c>
      <c r="G76" s="7">
        <f t="shared" si="19"/>
        <v>2655</v>
      </c>
      <c r="H76" s="7">
        <f t="shared" si="19"/>
        <v>2550</v>
      </c>
      <c r="I76" s="7">
        <f>H76-H75</f>
        <v>2100</v>
      </c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29.25" customHeight="1">
      <c r="A77" s="29" t="s">
        <v>82</v>
      </c>
      <c r="B77" s="30"/>
      <c r="C77" s="31"/>
      <c r="D77" s="179" t="s">
        <v>83</v>
      </c>
      <c r="E77" s="180"/>
      <c r="F77" s="180"/>
      <c r="G77" s="180"/>
      <c r="H77" s="180"/>
      <c r="I77" s="180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</row>
    <row r="78" spans="1:26" ht="19.5" customHeight="1">
      <c r="A78" s="176" t="s">
        <v>84</v>
      </c>
      <c r="B78" s="153"/>
      <c r="C78" s="33"/>
      <c r="D78" s="33"/>
      <c r="E78" s="174"/>
      <c r="F78" s="153"/>
      <c r="G78" s="153"/>
      <c r="H78" s="153"/>
      <c r="I78" s="153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</row>
    <row r="79" spans="1:26" ht="19.5" customHeight="1">
      <c r="A79" s="176" t="s">
        <v>85</v>
      </c>
      <c r="B79" s="153"/>
      <c r="C79" s="33"/>
      <c r="D79" s="33"/>
      <c r="E79" s="4"/>
      <c r="F79" s="4"/>
      <c r="G79" s="4"/>
      <c r="H79" s="4"/>
      <c r="I79" s="4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</row>
    <row r="80" spans="1:26" ht="19.5" customHeight="1">
      <c r="A80" s="176" t="s">
        <v>86</v>
      </c>
      <c r="B80" s="153"/>
      <c r="C80" s="33"/>
      <c r="D80" s="33"/>
      <c r="E80" s="4"/>
      <c r="F80" s="4"/>
      <c r="G80" s="4"/>
      <c r="H80" s="4"/>
      <c r="I80" s="4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</row>
    <row r="81" spans="1:26" ht="18" customHeight="1">
      <c r="A81" s="33"/>
      <c r="B81" s="21"/>
      <c r="C81" s="74"/>
      <c r="D81" s="74"/>
      <c r="E81" s="2"/>
      <c r="F81" s="2"/>
      <c r="G81" s="2"/>
      <c r="H81" s="2"/>
      <c r="I81" s="2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</row>
    <row r="82" spans="1:26" ht="20.25" customHeight="1">
      <c r="A82" s="25"/>
      <c r="B82" s="75"/>
      <c r="C82" s="75"/>
      <c r="D82" s="175"/>
      <c r="E82" s="153"/>
      <c r="F82" s="153"/>
      <c r="G82" s="153"/>
      <c r="H82" s="153"/>
      <c r="I82" s="153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</row>
    <row r="83" spans="1:26" ht="18.75" customHeight="1">
      <c r="A83" s="21"/>
      <c r="B83" s="21"/>
      <c r="C83" s="21"/>
      <c r="D83" s="21"/>
      <c r="E83" s="21"/>
      <c r="F83" s="21"/>
      <c r="G83" s="1"/>
      <c r="H83" s="1"/>
      <c r="I83" s="76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</row>
    <row r="84" spans="1:26" ht="21" customHeight="1">
      <c r="A84" s="1"/>
      <c r="B84" s="21"/>
      <c r="C84" s="1"/>
      <c r="D84" s="1"/>
      <c r="E84" s="1"/>
      <c r="F84" s="1"/>
      <c r="G84" s="1"/>
      <c r="H84" s="1"/>
      <c r="I84" s="76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</row>
    <row r="85" spans="1:26" ht="21" customHeight="1">
      <c r="A85" s="1"/>
      <c r="B85" s="21"/>
      <c r="C85" s="1"/>
      <c r="D85" s="1"/>
      <c r="E85" s="1"/>
      <c r="F85" s="1"/>
      <c r="G85" s="1"/>
      <c r="H85" s="1"/>
      <c r="I85" s="76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</row>
    <row r="86" spans="1:26" ht="21" customHeight="1">
      <c r="A86" s="1"/>
      <c r="B86" s="21"/>
      <c r="C86" s="1"/>
      <c r="D86" s="1"/>
      <c r="E86" s="1"/>
      <c r="F86" s="1"/>
      <c r="G86" s="1"/>
      <c r="H86" s="1"/>
      <c r="I86" s="76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</row>
    <row r="87" spans="1:26" ht="21" customHeight="1">
      <c r="A87" s="1"/>
      <c r="B87" s="21"/>
      <c r="C87" s="1"/>
      <c r="D87" s="1"/>
      <c r="E87" s="1"/>
      <c r="F87" s="1"/>
      <c r="G87" s="1"/>
      <c r="H87" s="1"/>
      <c r="I87" s="76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</row>
    <row r="88" spans="1:26" ht="21" customHeight="1">
      <c r="A88" s="1"/>
      <c r="B88" s="21"/>
      <c r="C88" s="1"/>
      <c r="D88" s="1"/>
      <c r="E88" s="1"/>
      <c r="F88" s="1"/>
      <c r="G88" s="1"/>
      <c r="H88" s="1"/>
      <c r="I88" s="76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</row>
    <row r="89" spans="1:26" ht="21" customHeight="1">
      <c r="A89" s="1"/>
      <c r="B89" s="21"/>
      <c r="C89" s="1"/>
      <c r="D89" s="1"/>
      <c r="E89" s="1"/>
      <c r="F89" s="1"/>
      <c r="G89" s="1"/>
      <c r="H89" s="1"/>
      <c r="I89" s="76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</row>
    <row r="90" spans="1:26" ht="21" customHeight="1">
      <c r="A90" s="1"/>
      <c r="B90" s="21"/>
      <c r="C90" s="1"/>
      <c r="D90" s="1"/>
      <c r="E90" s="1"/>
      <c r="F90" s="1"/>
      <c r="G90" s="1"/>
      <c r="H90" s="1"/>
      <c r="I90" s="76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</row>
    <row r="91" spans="1:26" ht="21" customHeight="1">
      <c r="A91" s="1"/>
      <c r="B91" s="21"/>
      <c r="C91" s="1"/>
      <c r="D91" s="1"/>
      <c r="E91" s="1"/>
      <c r="F91" s="1"/>
      <c r="G91" s="1"/>
      <c r="H91" s="1"/>
      <c r="I91" s="76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</row>
    <row r="92" spans="1:26" ht="21" customHeight="1">
      <c r="A92" s="1"/>
      <c r="B92" s="21"/>
      <c r="C92" s="1"/>
      <c r="D92" s="1"/>
      <c r="E92" s="1"/>
      <c r="F92" s="1"/>
      <c r="G92" s="1"/>
      <c r="H92" s="1"/>
      <c r="I92" s="76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</row>
    <row r="93" spans="1:26" ht="21" customHeight="1">
      <c r="A93" s="1"/>
      <c r="B93" s="21"/>
      <c r="C93" s="1"/>
      <c r="D93" s="1"/>
      <c r="E93" s="1"/>
      <c r="F93" s="1"/>
      <c r="G93" s="1"/>
      <c r="H93" s="1"/>
      <c r="I93" s="76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</row>
    <row r="94" spans="1:26" ht="21" customHeight="1">
      <c r="A94" s="1"/>
      <c r="B94" s="21"/>
      <c r="C94" s="1"/>
      <c r="D94" s="1"/>
      <c r="E94" s="1"/>
      <c r="F94" s="1"/>
      <c r="G94" s="1"/>
      <c r="H94" s="1"/>
      <c r="I94" s="76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</row>
    <row r="95" spans="1:26" ht="21" customHeight="1">
      <c r="A95" s="1"/>
      <c r="B95" s="21"/>
      <c r="C95" s="1"/>
      <c r="D95" s="1"/>
      <c r="E95" s="1"/>
      <c r="F95" s="1"/>
      <c r="G95" s="1"/>
      <c r="H95" s="1"/>
      <c r="I95" s="76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</row>
    <row r="96" spans="1:26" ht="21" customHeight="1">
      <c r="A96" s="1"/>
      <c r="B96" s="21"/>
      <c r="C96" s="1"/>
      <c r="D96" s="1"/>
      <c r="E96" s="1"/>
      <c r="F96" s="1"/>
      <c r="G96" s="1"/>
      <c r="H96" s="1"/>
      <c r="I96" s="76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</row>
    <row r="97" spans="1:26" ht="21" customHeight="1">
      <c r="A97" s="1"/>
      <c r="B97" s="21"/>
      <c r="C97" s="1"/>
      <c r="D97" s="1"/>
      <c r="E97" s="1"/>
      <c r="F97" s="1"/>
      <c r="G97" s="1"/>
      <c r="H97" s="1"/>
      <c r="I97" s="76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</row>
    <row r="98" spans="1:26" ht="21" customHeight="1">
      <c r="A98" s="1"/>
      <c r="B98" s="21"/>
      <c r="C98" s="1"/>
      <c r="D98" s="1"/>
      <c r="E98" s="1"/>
      <c r="F98" s="1"/>
      <c r="G98" s="1"/>
      <c r="H98" s="1"/>
      <c r="I98" s="76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</row>
    <row r="99" spans="1:26" ht="21" customHeight="1">
      <c r="A99" s="1"/>
      <c r="B99" s="21"/>
      <c r="C99" s="1"/>
      <c r="D99" s="1"/>
      <c r="E99" s="1"/>
      <c r="F99" s="1"/>
      <c r="G99" s="1"/>
      <c r="H99" s="1"/>
      <c r="I99" s="76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</row>
    <row r="100" spans="1:26" ht="21" customHeight="1">
      <c r="A100" s="1"/>
      <c r="B100" s="21"/>
      <c r="C100" s="1"/>
      <c r="D100" s="1"/>
      <c r="E100" s="1"/>
      <c r="F100" s="1"/>
      <c r="G100" s="1"/>
      <c r="H100" s="1"/>
      <c r="I100" s="76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</row>
    <row r="101" spans="1:26" ht="21" customHeight="1">
      <c r="A101" s="1"/>
      <c r="B101" s="21"/>
      <c r="C101" s="1"/>
      <c r="D101" s="1"/>
      <c r="E101" s="1"/>
      <c r="F101" s="1"/>
      <c r="G101" s="1"/>
      <c r="H101" s="1"/>
      <c r="I101" s="76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</row>
    <row r="102" spans="1:26" ht="21" customHeight="1">
      <c r="A102" s="1"/>
      <c r="B102" s="21"/>
      <c r="C102" s="1"/>
      <c r="D102" s="1"/>
      <c r="E102" s="1"/>
      <c r="F102" s="1"/>
      <c r="G102" s="1"/>
      <c r="H102" s="1"/>
      <c r="I102" s="76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</row>
    <row r="103" spans="1:26" ht="21" customHeight="1">
      <c r="A103" s="1"/>
      <c r="B103" s="21"/>
      <c r="C103" s="1"/>
      <c r="D103" s="1"/>
      <c r="E103" s="1"/>
      <c r="F103" s="1"/>
      <c r="G103" s="1"/>
      <c r="H103" s="1"/>
      <c r="I103" s="76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</row>
    <row r="104" spans="1:26" ht="21" customHeight="1">
      <c r="A104" s="1"/>
      <c r="B104" s="21"/>
      <c r="C104" s="1"/>
      <c r="D104" s="1"/>
      <c r="E104" s="1"/>
      <c r="F104" s="1"/>
      <c r="G104" s="1"/>
      <c r="H104" s="1"/>
      <c r="I104" s="76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</row>
    <row r="105" spans="1:26" ht="21" customHeight="1">
      <c r="A105" s="1"/>
      <c r="B105" s="21"/>
      <c r="C105" s="1"/>
      <c r="D105" s="1"/>
      <c r="E105" s="1"/>
      <c r="F105" s="1"/>
      <c r="G105" s="1"/>
      <c r="H105" s="1"/>
      <c r="I105" s="76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</row>
    <row r="106" spans="1:26" ht="21" customHeight="1">
      <c r="A106" s="1"/>
      <c r="B106" s="21"/>
      <c r="C106" s="1"/>
      <c r="D106" s="1"/>
      <c r="E106" s="1"/>
      <c r="F106" s="1"/>
      <c r="G106" s="1"/>
      <c r="H106" s="1"/>
      <c r="I106" s="76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</row>
    <row r="107" spans="1:26" ht="21" customHeight="1">
      <c r="A107" s="1"/>
      <c r="B107" s="21"/>
      <c r="C107" s="1"/>
      <c r="D107" s="1"/>
      <c r="E107" s="1"/>
      <c r="F107" s="1"/>
      <c r="G107" s="1"/>
      <c r="H107" s="1"/>
      <c r="I107" s="76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</row>
    <row r="108" spans="1:26" ht="21" customHeight="1">
      <c r="A108" s="1"/>
      <c r="B108" s="21"/>
      <c r="C108" s="1"/>
      <c r="D108" s="1"/>
      <c r="E108" s="1"/>
      <c r="F108" s="1"/>
      <c r="G108" s="1"/>
      <c r="H108" s="1"/>
      <c r="I108" s="76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</row>
    <row r="109" spans="1:26" ht="21" customHeight="1">
      <c r="A109" s="1"/>
      <c r="B109" s="21"/>
      <c r="C109" s="1"/>
      <c r="D109" s="1"/>
      <c r="E109" s="1"/>
      <c r="F109" s="1"/>
      <c r="G109" s="1"/>
      <c r="H109" s="1"/>
      <c r="I109" s="76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</row>
    <row r="110" spans="1:26" ht="21" customHeight="1">
      <c r="A110" s="1"/>
      <c r="B110" s="21"/>
      <c r="C110" s="1"/>
      <c r="D110" s="1"/>
      <c r="E110" s="1"/>
      <c r="F110" s="1"/>
      <c r="G110" s="1"/>
      <c r="H110" s="1"/>
      <c r="I110" s="76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</row>
    <row r="111" spans="1:26" ht="21" customHeight="1">
      <c r="A111" s="1"/>
      <c r="B111" s="21"/>
      <c r="C111" s="1"/>
      <c r="D111" s="1"/>
      <c r="E111" s="1"/>
      <c r="F111" s="1"/>
      <c r="G111" s="1"/>
      <c r="H111" s="1"/>
      <c r="I111" s="76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</row>
    <row r="112" spans="1:26" ht="21" customHeight="1">
      <c r="A112" s="1"/>
      <c r="B112" s="21"/>
      <c r="C112" s="1"/>
      <c r="D112" s="1"/>
      <c r="E112" s="1"/>
      <c r="F112" s="1"/>
      <c r="G112" s="1"/>
      <c r="H112" s="1"/>
      <c r="I112" s="76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</row>
    <row r="113" spans="1:26" ht="21" customHeight="1">
      <c r="A113" s="1"/>
      <c r="B113" s="21"/>
      <c r="C113" s="1"/>
      <c r="D113" s="1"/>
      <c r="E113" s="1"/>
      <c r="F113" s="1"/>
      <c r="G113" s="1"/>
      <c r="H113" s="1"/>
      <c r="I113" s="76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</row>
    <row r="114" spans="1:26" ht="21" customHeight="1">
      <c r="A114" s="1"/>
      <c r="B114" s="21"/>
      <c r="C114" s="1"/>
      <c r="D114" s="1"/>
      <c r="E114" s="1"/>
      <c r="F114" s="1"/>
      <c r="G114" s="1"/>
      <c r="H114" s="1"/>
      <c r="I114" s="76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</row>
    <row r="115" spans="1:26" ht="21" customHeight="1">
      <c r="A115" s="1"/>
      <c r="B115" s="21"/>
      <c r="C115" s="1"/>
      <c r="D115" s="1"/>
      <c r="E115" s="1"/>
      <c r="F115" s="1"/>
      <c r="G115" s="1"/>
      <c r="H115" s="1"/>
      <c r="I115" s="76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</row>
    <row r="116" spans="1:26" ht="21" customHeight="1">
      <c r="A116" s="1"/>
      <c r="B116" s="21"/>
      <c r="C116" s="1"/>
      <c r="D116" s="1"/>
      <c r="E116" s="1"/>
      <c r="F116" s="1"/>
      <c r="G116" s="1"/>
      <c r="H116" s="1"/>
      <c r="I116" s="76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</row>
    <row r="117" spans="1:26" ht="21" customHeight="1">
      <c r="A117" s="1"/>
      <c r="B117" s="21"/>
      <c r="C117" s="1"/>
      <c r="D117" s="1"/>
      <c r="E117" s="1"/>
      <c r="F117" s="1"/>
      <c r="G117" s="1"/>
      <c r="H117" s="1"/>
      <c r="I117" s="76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</row>
    <row r="118" spans="1:26" ht="21" customHeight="1">
      <c r="A118" s="1"/>
      <c r="B118" s="21"/>
      <c r="C118" s="1"/>
      <c r="D118" s="1"/>
      <c r="E118" s="1"/>
      <c r="F118" s="1"/>
      <c r="G118" s="1"/>
      <c r="H118" s="1"/>
      <c r="I118" s="76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</row>
    <row r="119" spans="1:26" ht="21" customHeight="1">
      <c r="A119" s="1"/>
      <c r="B119" s="21"/>
      <c r="C119" s="1"/>
      <c r="D119" s="1"/>
      <c r="E119" s="1"/>
      <c r="F119" s="1"/>
      <c r="G119" s="1"/>
      <c r="H119" s="1"/>
      <c r="I119" s="76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</row>
    <row r="120" spans="1:26" ht="21" customHeight="1">
      <c r="A120" s="1"/>
      <c r="B120" s="21"/>
      <c r="C120" s="1"/>
      <c r="D120" s="1"/>
      <c r="E120" s="1"/>
      <c r="F120" s="1"/>
      <c r="G120" s="1"/>
      <c r="H120" s="1"/>
      <c r="I120" s="76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</row>
    <row r="121" spans="1:26" ht="21" customHeight="1">
      <c r="A121" s="1"/>
      <c r="B121" s="21"/>
      <c r="C121" s="1"/>
      <c r="D121" s="1"/>
      <c r="E121" s="1"/>
      <c r="F121" s="1"/>
      <c r="G121" s="1"/>
      <c r="H121" s="1"/>
      <c r="I121" s="76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</row>
    <row r="122" spans="1:26" ht="21" customHeight="1">
      <c r="A122" s="1"/>
      <c r="B122" s="21"/>
      <c r="C122" s="1"/>
      <c r="D122" s="1"/>
      <c r="E122" s="1"/>
      <c r="F122" s="1"/>
      <c r="G122" s="1"/>
      <c r="H122" s="1"/>
      <c r="I122" s="76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 ht="21" customHeight="1">
      <c r="A123" s="1"/>
      <c r="B123" s="21"/>
      <c r="C123" s="1"/>
      <c r="D123" s="1"/>
      <c r="E123" s="1"/>
      <c r="F123" s="1"/>
      <c r="G123" s="1"/>
      <c r="H123" s="1"/>
      <c r="I123" s="76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</row>
    <row r="124" spans="1:26" ht="21" customHeight="1">
      <c r="A124" s="1"/>
      <c r="B124" s="21"/>
      <c r="C124" s="1"/>
      <c r="D124" s="1"/>
      <c r="E124" s="1"/>
      <c r="F124" s="1"/>
      <c r="G124" s="1"/>
      <c r="H124" s="1"/>
      <c r="I124" s="76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</row>
    <row r="125" spans="1:26" ht="21" customHeight="1">
      <c r="A125" s="1"/>
      <c r="B125" s="21"/>
      <c r="C125" s="1"/>
      <c r="D125" s="1"/>
      <c r="E125" s="1"/>
      <c r="F125" s="1"/>
      <c r="G125" s="1"/>
      <c r="H125" s="1"/>
      <c r="I125" s="76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</row>
    <row r="126" spans="1:26" ht="21" customHeight="1">
      <c r="A126" s="1"/>
      <c r="B126" s="21"/>
      <c r="C126" s="1"/>
      <c r="D126" s="1"/>
      <c r="E126" s="1"/>
      <c r="F126" s="1"/>
      <c r="G126" s="1"/>
      <c r="H126" s="1"/>
      <c r="I126" s="76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</row>
    <row r="127" spans="1:26" ht="21" customHeight="1">
      <c r="A127" s="1"/>
      <c r="B127" s="21"/>
      <c r="C127" s="1"/>
      <c r="D127" s="1"/>
      <c r="E127" s="1"/>
      <c r="F127" s="1"/>
      <c r="G127" s="1"/>
      <c r="H127" s="1"/>
      <c r="I127" s="76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</row>
    <row r="128" spans="1:26" ht="21" customHeight="1">
      <c r="A128" s="1"/>
      <c r="B128" s="21"/>
      <c r="C128" s="1"/>
      <c r="D128" s="1"/>
      <c r="E128" s="1"/>
      <c r="F128" s="1"/>
      <c r="G128" s="1"/>
      <c r="H128" s="1"/>
      <c r="I128" s="76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</row>
    <row r="129" spans="1:26" ht="21" customHeight="1">
      <c r="A129" s="1"/>
      <c r="B129" s="21"/>
      <c r="C129" s="1"/>
      <c r="D129" s="1"/>
      <c r="E129" s="1"/>
      <c r="F129" s="1"/>
      <c r="G129" s="1"/>
      <c r="H129" s="1"/>
      <c r="I129" s="76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</row>
    <row r="130" spans="1:26" ht="21" customHeight="1">
      <c r="A130" s="1"/>
      <c r="B130" s="21"/>
      <c r="C130" s="1"/>
      <c r="D130" s="1"/>
      <c r="E130" s="1"/>
      <c r="F130" s="1"/>
      <c r="G130" s="1"/>
      <c r="H130" s="1"/>
      <c r="I130" s="76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</row>
    <row r="131" spans="1:26" ht="21" customHeight="1">
      <c r="A131" s="1"/>
      <c r="B131" s="21"/>
      <c r="C131" s="1"/>
      <c r="D131" s="1"/>
      <c r="E131" s="1"/>
      <c r="F131" s="1"/>
      <c r="G131" s="1"/>
      <c r="H131" s="1"/>
      <c r="I131" s="76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</row>
    <row r="132" spans="1:26" ht="21" customHeight="1">
      <c r="A132" s="1"/>
      <c r="B132" s="21"/>
      <c r="C132" s="1"/>
      <c r="D132" s="1"/>
      <c r="E132" s="1"/>
      <c r="F132" s="1"/>
      <c r="G132" s="1"/>
      <c r="H132" s="1"/>
      <c r="I132" s="76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</row>
    <row r="133" spans="1:26" ht="21" customHeight="1">
      <c r="A133" s="1"/>
      <c r="B133" s="21"/>
      <c r="C133" s="1"/>
      <c r="D133" s="1"/>
      <c r="E133" s="1"/>
      <c r="F133" s="1"/>
      <c r="G133" s="1"/>
      <c r="H133" s="1"/>
      <c r="I133" s="76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</row>
    <row r="134" spans="1:26" ht="21" customHeight="1">
      <c r="A134" s="1"/>
      <c r="B134" s="21"/>
      <c r="C134" s="1"/>
      <c r="D134" s="1"/>
      <c r="E134" s="1"/>
      <c r="F134" s="1"/>
      <c r="G134" s="1"/>
      <c r="H134" s="1"/>
      <c r="I134" s="76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</row>
    <row r="135" spans="1:26" ht="21" customHeight="1">
      <c r="A135" s="1"/>
      <c r="B135" s="21"/>
      <c r="C135" s="1"/>
      <c r="D135" s="1"/>
      <c r="E135" s="1"/>
      <c r="F135" s="1"/>
      <c r="G135" s="1"/>
      <c r="H135" s="1"/>
      <c r="I135" s="76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</row>
    <row r="136" spans="1:26" ht="21" customHeight="1">
      <c r="A136" s="1"/>
      <c r="B136" s="21"/>
      <c r="C136" s="1"/>
      <c r="D136" s="1"/>
      <c r="E136" s="1"/>
      <c r="F136" s="1"/>
      <c r="G136" s="1"/>
      <c r="H136" s="1"/>
      <c r="I136" s="76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</row>
    <row r="137" spans="1:26" ht="21" customHeight="1">
      <c r="A137" s="1"/>
      <c r="B137" s="21"/>
      <c r="C137" s="1"/>
      <c r="D137" s="1"/>
      <c r="E137" s="1"/>
      <c r="F137" s="1"/>
      <c r="G137" s="1"/>
      <c r="H137" s="1"/>
      <c r="I137" s="76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</row>
    <row r="138" spans="1:26" ht="21" customHeight="1">
      <c r="A138" s="1"/>
      <c r="B138" s="21"/>
      <c r="C138" s="1"/>
      <c r="D138" s="1"/>
      <c r="E138" s="1"/>
      <c r="F138" s="1"/>
      <c r="G138" s="1"/>
      <c r="H138" s="1"/>
      <c r="I138" s="76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</row>
    <row r="139" spans="1:26" ht="21" customHeight="1">
      <c r="A139" s="1"/>
      <c r="B139" s="21"/>
      <c r="C139" s="1"/>
      <c r="D139" s="1"/>
      <c r="E139" s="1"/>
      <c r="F139" s="1"/>
      <c r="G139" s="1"/>
      <c r="H139" s="1"/>
      <c r="I139" s="76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</row>
    <row r="140" spans="1:26" ht="21" customHeight="1">
      <c r="A140" s="1"/>
      <c r="B140" s="21"/>
      <c r="C140" s="1"/>
      <c r="D140" s="1"/>
      <c r="E140" s="1"/>
      <c r="F140" s="1"/>
      <c r="G140" s="1"/>
      <c r="H140" s="1"/>
      <c r="I140" s="76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</row>
    <row r="141" spans="1:26" ht="21" customHeight="1">
      <c r="A141" s="1"/>
      <c r="B141" s="21"/>
      <c r="C141" s="1"/>
      <c r="D141" s="1"/>
      <c r="E141" s="1"/>
      <c r="F141" s="1"/>
      <c r="G141" s="1"/>
      <c r="H141" s="1"/>
      <c r="I141" s="76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</row>
    <row r="142" spans="1:26" ht="21" customHeight="1">
      <c r="A142" s="1"/>
      <c r="B142" s="21"/>
      <c r="C142" s="1"/>
      <c r="D142" s="1"/>
      <c r="E142" s="1"/>
      <c r="F142" s="1"/>
      <c r="G142" s="1"/>
      <c r="H142" s="1"/>
      <c r="I142" s="76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</row>
    <row r="143" spans="1:26" ht="21" customHeight="1">
      <c r="A143" s="1"/>
      <c r="B143" s="21"/>
      <c r="C143" s="1"/>
      <c r="D143" s="1"/>
      <c r="E143" s="1"/>
      <c r="F143" s="1"/>
      <c r="G143" s="1"/>
      <c r="H143" s="1"/>
      <c r="I143" s="76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</row>
    <row r="144" spans="1:26" ht="21" customHeight="1">
      <c r="A144" s="1"/>
      <c r="B144" s="21"/>
      <c r="C144" s="1"/>
      <c r="D144" s="1"/>
      <c r="E144" s="1"/>
      <c r="F144" s="1"/>
      <c r="G144" s="1"/>
      <c r="H144" s="1"/>
      <c r="I144" s="76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</row>
    <row r="145" spans="1:26" ht="21" customHeight="1">
      <c r="A145" s="1"/>
      <c r="B145" s="21"/>
      <c r="C145" s="1"/>
      <c r="D145" s="1"/>
      <c r="E145" s="1"/>
      <c r="F145" s="1"/>
      <c r="G145" s="1"/>
      <c r="H145" s="1"/>
      <c r="I145" s="76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</row>
    <row r="146" spans="1:26" ht="21" customHeight="1">
      <c r="A146" s="1"/>
      <c r="B146" s="21"/>
      <c r="C146" s="1"/>
      <c r="D146" s="1"/>
      <c r="E146" s="1"/>
      <c r="F146" s="1"/>
      <c r="G146" s="1"/>
      <c r="H146" s="1"/>
      <c r="I146" s="76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</row>
    <row r="147" spans="1:26" ht="21" customHeight="1">
      <c r="A147" s="1"/>
      <c r="B147" s="21"/>
      <c r="C147" s="1"/>
      <c r="D147" s="1"/>
      <c r="E147" s="1"/>
      <c r="F147" s="1"/>
      <c r="G147" s="1"/>
      <c r="H147" s="1"/>
      <c r="I147" s="76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</row>
    <row r="148" spans="1:26" ht="21" customHeight="1">
      <c r="A148" s="1"/>
      <c r="B148" s="21"/>
      <c r="C148" s="1"/>
      <c r="D148" s="1"/>
      <c r="E148" s="1"/>
      <c r="F148" s="1"/>
      <c r="G148" s="1"/>
      <c r="H148" s="1"/>
      <c r="I148" s="76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</row>
    <row r="149" spans="1:26" ht="21" customHeight="1">
      <c r="A149" s="1"/>
      <c r="B149" s="21"/>
      <c r="C149" s="1"/>
      <c r="D149" s="1"/>
      <c r="E149" s="1"/>
      <c r="F149" s="1"/>
      <c r="G149" s="1"/>
      <c r="H149" s="1"/>
      <c r="I149" s="76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</row>
    <row r="150" spans="1:26" ht="21" customHeight="1">
      <c r="A150" s="1"/>
      <c r="B150" s="21"/>
      <c r="C150" s="1"/>
      <c r="D150" s="1"/>
      <c r="E150" s="1"/>
      <c r="F150" s="1"/>
      <c r="G150" s="1"/>
      <c r="H150" s="1"/>
      <c r="I150" s="76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</row>
    <row r="151" spans="1:26" ht="21" customHeight="1">
      <c r="A151" s="1"/>
      <c r="B151" s="21"/>
      <c r="C151" s="1"/>
      <c r="D151" s="1"/>
      <c r="E151" s="1"/>
      <c r="F151" s="1"/>
      <c r="G151" s="1"/>
      <c r="H151" s="1"/>
      <c r="I151" s="76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</row>
    <row r="152" spans="1:26" ht="21" customHeight="1">
      <c r="A152" s="1"/>
      <c r="B152" s="21"/>
      <c r="C152" s="1"/>
      <c r="D152" s="1"/>
      <c r="E152" s="1"/>
      <c r="F152" s="1"/>
      <c r="G152" s="1"/>
      <c r="H152" s="1"/>
      <c r="I152" s="76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</row>
    <row r="153" spans="1:26" ht="21" customHeight="1">
      <c r="A153" s="1"/>
      <c r="B153" s="21"/>
      <c r="C153" s="1"/>
      <c r="D153" s="1"/>
      <c r="E153" s="1"/>
      <c r="F153" s="1"/>
      <c r="G153" s="1"/>
      <c r="H153" s="1"/>
      <c r="I153" s="76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</row>
    <row r="154" spans="1:26" ht="21" customHeight="1">
      <c r="A154" s="1"/>
      <c r="B154" s="21"/>
      <c r="C154" s="1"/>
      <c r="D154" s="1"/>
      <c r="E154" s="1"/>
      <c r="F154" s="1"/>
      <c r="G154" s="1"/>
      <c r="H154" s="1"/>
      <c r="I154" s="76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</row>
    <row r="155" spans="1:26" ht="21" customHeight="1">
      <c r="A155" s="1"/>
      <c r="B155" s="21"/>
      <c r="C155" s="1"/>
      <c r="D155" s="1"/>
      <c r="E155" s="1"/>
      <c r="F155" s="1"/>
      <c r="G155" s="1"/>
      <c r="H155" s="1"/>
      <c r="I155" s="76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</row>
    <row r="156" spans="1:26" ht="21" customHeight="1">
      <c r="A156" s="1"/>
      <c r="B156" s="21"/>
      <c r="C156" s="1"/>
      <c r="D156" s="1"/>
      <c r="E156" s="1"/>
      <c r="F156" s="1"/>
      <c r="G156" s="1"/>
      <c r="H156" s="1"/>
      <c r="I156" s="76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</row>
    <row r="157" spans="1:26" ht="21" customHeight="1">
      <c r="A157" s="1"/>
      <c r="B157" s="21"/>
      <c r="C157" s="1"/>
      <c r="D157" s="1"/>
      <c r="E157" s="1"/>
      <c r="F157" s="1"/>
      <c r="G157" s="1"/>
      <c r="H157" s="1"/>
      <c r="I157" s="76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</row>
    <row r="158" spans="1:26" ht="21" customHeight="1">
      <c r="A158" s="1"/>
      <c r="B158" s="21"/>
      <c r="C158" s="1"/>
      <c r="D158" s="1"/>
      <c r="E158" s="1"/>
      <c r="F158" s="1"/>
      <c r="G158" s="1"/>
      <c r="H158" s="1"/>
      <c r="I158" s="76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</row>
    <row r="159" spans="1:26" ht="21" customHeight="1">
      <c r="A159" s="1"/>
      <c r="B159" s="21"/>
      <c r="C159" s="1"/>
      <c r="D159" s="1"/>
      <c r="E159" s="1"/>
      <c r="F159" s="1"/>
      <c r="G159" s="1"/>
      <c r="H159" s="1"/>
      <c r="I159" s="76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</row>
    <row r="160" spans="1:26" ht="21" customHeight="1">
      <c r="A160" s="1"/>
      <c r="B160" s="21"/>
      <c r="C160" s="1"/>
      <c r="D160" s="1"/>
      <c r="E160" s="1"/>
      <c r="F160" s="1"/>
      <c r="G160" s="1"/>
      <c r="H160" s="1"/>
      <c r="I160" s="76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</row>
    <row r="161" spans="1:26" ht="21" customHeight="1">
      <c r="A161" s="1"/>
      <c r="B161" s="21"/>
      <c r="C161" s="1"/>
      <c r="D161" s="1"/>
      <c r="E161" s="1"/>
      <c r="F161" s="1"/>
      <c r="G161" s="1"/>
      <c r="H161" s="1"/>
      <c r="I161" s="76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</row>
    <row r="162" spans="1:26" ht="21" customHeight="1">
      <c r="A162" s="1"/>
      <c r="B162" s="21"/>
      <c r="C162" s="1"/>
      <c r="D162" s="1"/>
      <c r="E162" s="1"/>
      <c r="F162" s="1"/>
      <c r="G162" s="1"/>
      <c r="H162" s="1"/>
      <c r="I162" s="76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</row>
    <row r="163" spans="1:26" ht="21" customHeight="1">
      <c r="A163" s="1"/>
      <c r="B163" s="21"/>
      <c r="C163" s="1"/>
      <c r="D163" s="1"/>
      <c r="E163" s="1"/>
      <c r="F163" s="1"/>
      <c r="G163" s="1"/>
      <c r="H163" s="1"/>
      <c r="I163" s="76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</row>
    <row r="164" spans="1:26" ht="21" customHeight="1">
      <c r="A164" s="1"/>
      <c r="B164" s="21"/>
      <c r="C164" s="1"/>
      <c r="D164" s="1"/>
      <c r="E164" s="1"/>
      <c r="F164" s="1"/>
      <c r="G164" s="1"/>
      <c r="H164" s="1"/>
      <c r="I164" s="76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</row>
    <row r="165" spans="1:26" ht="21" customHeight="1">
      <c r="A165" s="1"/>
      <c r="B165" s="21"/>
      <c r="C165" s="1"/>
      <c r="D165" s="1"/>
      <c r="E165" s="1"/>
      <c r="F165" s="1"/>
      <c r="G165" s="1"/>
      <c r="H165" s="1"/>
      <c r="I165" s="76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</row>
    <row r="166" spans="1:26" ht="21" customHeight="1">
      <c r="A166" s="1"/>
      <c r="B166" s="21"/>
      <c r="C166" s="1"/>
      <c r="D166" s="1"/>
      <c r="E166" s="1"/>
      <c r="F166" s="1"/>
      <c r="G166" s="1"/>
      <c r="H166" s="1"/>
      <c r="I166" s="76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</row>
    <row r="167" spans="1:26" ht="21" customHeight="1">
      <c r="A167" s="1"/>
      <c r="B167" s="21"/>
      <c r="C167" s="1"/>
      <c r="D167" s="1"/>
      <c r="E167" s="1"/>
      <c r="F167" s="1"/>
      <c r="G167" s="1"/>
      <c r="H167" s="1"/>
      <c r="I167" s="76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</row>
    <row r="168" spans="1:26" ht="21" customHeight="1">
      <c r="A168" s="1"/>
      <c r="B168" s="21"/>
      <c r="C168" s="1"/>
      <c r="D168" s="1"/>
      <c r="E168" s="1"/>
      <c r="F168" s="1"/>
      <c r="G168" s="1"/>
      <c r="H168" s="1"/>
      <c r="I168" s="76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</row>
    <row r="169" spans="1:26" ht="21" customHeight="1">
      <c r="A169" s="1"/>
      <c r="B169" s="21"/>
      <c r="C169" s="1"/>
      <c r="D169" s="1"/>
      <c r="E169" s="1"/>
      <c r="F169" s="1"/>
      <c r="G169" s="1"/>
      <c r="H169" s="1"/>
      <c r="I169" s="76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</row>
    <row r="170" spans="1:26" ht="21" customHeight="1">
      <c r="A170" s="1"/>
      <c r="B170" s="21"/>
      <c r="C170" s="1"/>
      <c r="D170" s="1"/>
      <c r="E170" s="1"/>
      <c r="F170" s="1"/>
      <c r="G170" s="1"/>
      <c r="H170" s="1"/>
      <c r="I170" s="76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</row>
    <row r="171" spans="1:26" ht="21" customHeight="1">
      <c r="A171" s="1"/>
      <c r="B171" s="21"/>
      <c r="C171" s="1"/>
      <c r="D171" s="1"/>
      <c r="E171" s="1"/>
      <c r="F171" s="1"/>
      <c r="G171" s="1"/>
      <c r="H171" s="1"/>
      <c r="I171" s="76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</row>
    <row r="172" spans="1:26" ht="21" customHeight="1">
      <c r="A172" s="1"/>
      <c r="B172" s="21"/>
      <c r="C172" s="1"/>
      <c r="D172" s="1"/>
      <c r="E172" s="1"/>
      <c r="F172" s="1"/>
      <c r="G172" s="1"/>
      <c r="H172" s="1"/>
      <c r="I172" s="76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</row>
    <row r="173" spans="1:26" ht="21" customHeight="1">
      <c r="A173" s="1"/>
      <c r="B173" s="21"/>
      <c r="C173" s="1"/>
      <c r="D173" s="1"/>
      <c r="E173" s="1"/>
      <c r="F173" s="1"/>
      <c r="G173" s="1"/>
      <c r="H173" s="1"/>
      <c r="I173" s="76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</row>
    <row r="174" spans="1:26" ht="21" customHeight="1">
      <c r="A174" s="1"/>
      <c r="B174" s="21"/>
      <c r="C174" s="1"/>
      <c r="D174" s="1"/>
      <c r="E174" s="1"/>
      <c r="F174" s="1"/>
      <c r="G174" s="1"/>
      <c r="H174" s="1"/>
      <c r="I174" s="76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</row>
    <row r="175" spans="1:26" ht="21" customHeight="1">
      <c r="A175" s="1"/>
      <c r="B175" s="21"/>
      <c r="C175" s="1"/>
      <c r="D175" s="1"/>
      <c r="E175" s="1"/>
      <c r="F175" s="1"/>
      <c r="G175" s="1"/>
      <c r="H175" s="1"/>
      <c r="I175" s="76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</row>
    <row r="176" spans="1:26" ht="21" customHeight="1">
      <c r="A176" s="1"/>
      <c r="B176" s="21"/>
      <c r="C176" s="1"/>
      <c r="D176" s="1"/>
      <c r="E176" s="1"/>
      <c r="F176" s="1"/>
      <c r="G176" s="1"/>
      <c r="H176" s="1"/>
      <c r="I176" s="76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</row>
    <row r="177" spans="1:26" ht="21" customHeight="1">
      <c r="A177" s="1"/>
      <c r="B177" s="21"/>
      <c r="C177" s="1"/>
      <c r="D177" s="1"/>
      <c r="E177" s="1"/>
      <c r="F177" s="1"/>
      <c r="G177" s="1"/>
      <c r="H177" s="1"/>
      <c r="I177" s="76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</row>
    <row r="178" spans="1:26" ht="21" customHeight="1">
      <c r="A178" s="1"/>
      <c r="B178" s="21"/>
      <c r="C178" s="1"/>
      <c r="D178" s="1"/>
      <c r="E178" s="1"/>
      <c r="F178" s="1"/>
      <c r="G178" s="1"/>
      <c r="H178" s="1"/>
      <c r="I178" s="76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</row>
    <row r="179" spans="1:26" ht="21" customHeight="1">
      <c r="A179" s="1"/>
      <c r="B179" s="21"/>
      <c r="C179" s="1"/>
      <c r="D179" s="1"/>
      <c r="E179" s="1"/>
      <c r="F179" s="1"/>
      <c r="G179" s="1"/>
      <c r="H179" s="1"/>
      <c r="I179" s="76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</row>
    <row r="180" spans="1:26" ht="21" customHeight="1">
      <c r="A180" s="1"/>
      <c r="B180" s="21"/>
      <c r="C180" s="1"/>
      <c r="D180" s="1"/>
      <c r="E180" s="1"/>
      <c r="F180" s="1"/>
      <c r="G180" s="1"/>
      <c r="H180" s="1"/>
      <c r="I180" s="76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</row>
    <row r="181" spans="1:26" ht="21" customHeight="1">
      <c r="A181" s="1"/>
      <c r="B181" s="21"/>
      <c r="C181" s="1"/>
      <c r="D181" s="1"/>
      <c r="E181" s="1"/>
      <c r="F181" s="1"/>
      <c r="G181" s="1"/>
      <c r="H181" s="1"/>
      <c r="I181" s="76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</row>
    <row r="182" spans="1:26" ht="21" customHeight="1">
      <c r="A182" s="1"/>
      <c r="B182" s="21"/>
      <c r="C182" s="1"/>
      <c r="D182" s="1"/>
      <c r="E182" s="1"/>
      <c r="F182" s="1"/>
      <c r="G182" s="1"/>
      <c r="H182" s="1"/>
      <c r="I182" s="76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</row>
    <row r="183" spans="1:26" ht="21" customHeight="1">
      <c r="A183" s="1"/>
      <c r="B183" s="21"/>
      <c r="C183" s="1"/>
      <c r="D183" s="1"/>
      <c r="E183" s="1"/>
      <c r="F183" s="1"/>
      <c r="G183" s="1"/>
      <c r="H183" s="1"/>
      <c r="I183" s="76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</row>
    <row r="184" spans="1:26" ht="21" customHeight="1">
      <c r="A184" s="1"/>
      <c r="B184" s="21"/>
      <c r="C184" s="1"/>
      <c r="D184" s="1"/>
      <c r="E184" s="1"/>
      <c r="F184" s="1"/>
      <c r="G184" s="1"/>
      <c r="H184" s="1"/>
      <c r="I184" s="76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</row>
    <row r="185" spans="1:26" ht="21" customHeight="1">
      <c r="A185" s="1"/>
      <c r="B185" s="21"/>
      <c r="C185" s="1"/>
      <c r="D185" s="1"/>
      <c r="E185" s="1"/>
      <c r="F185" s="1"/>
      <c r="G185" s="1"/>
      <c r="H185" s="1"/>
      <c r="I185" s="76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</row>
    <row r="186" spans="1:26" ht="21" customHeight="1">
      <c r="A186" s="1"/>
      <c r="B186" s="21"/>
      <c r="C186" s="1"/>
      <c r="D186" s="1"/>
      <c r="E186" s="1"/>
      <c r="F186" s="1"/>
      <c r="G186" s="1"/>
      <c r="H186" s="1"/>
      <c r="I186" s="76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</row>
    <row r="187" spans="1:26" ht="21" customHeight="1">
      <c r="A187" s="1"/>
      <c r="B187" s="21"/>
      <c r="C187" s="1"/>
      <c r="D187" s="1"/>
      <c r="E187" s="1"/>
      <c r="F187" s="1"/>
      <c r="G187" s="1"/>
      <c r="H187" s="1"/>
      <c r="I187" s="76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</row>
    <row r="188" spans="1:26" ht="21" customHeight="1">
      <c r="A188" s="1"/>
      <c r="B188" s="21"/>
      <c r="C188" s="1"/>
      <c r="D188" s="1"/>
      <c r="E188" s="1"/>
      <c r="F188" s="1"/>
      <c r="G188" s="1"/>
      <c r="H188" s="1"/>
      <c r="I188" s="76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</row>
    <row r="189" spans="1:26" ht="21" customHeight="1">
      <c r="A189" s="1"/>
      <c r="B189" s="21"/>
      <c r="C189" s="1"/>
      <c r="D189" s="1"/>
      <c r="E189" s="1"/>
      <c r="F189" s="1"/>
      <c r="G189" s="1"/>
      <c r="H189" s="1"/>
      <c r="I189" s="76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</row>
    <row r="190" spans="1:26" ht="21" customHeight="1">
      <c r="A190" s="1"/>
      <c r="B190" s="21"/>
      <c r="C190" s="1"/>
      <c r="D190" s="1"/>
      <c r="E190" s="1"/>
      <c r="F190" s="1"/>
      <c r="G190" s="1"/>
      <c r="H190" s="1"/>
      <c r="I190" s="76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</row>
    <row r="191" spans="1:26" ht="21" customHeight="1">
      <c r="A191" s="1"/>
      <c r="B191" s="21"/>
      <c r="C191" s="1"/>
      <c r="D191" s="1"/>
      <c r="E191" s="1"/>
      <c r="F191" s="1"/>
      <c r="G191" s="1"/>
      <c r="H191" s="1"/>
      <c r="I191" s="76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</row>
    <row r="192" spans="1:26" ht="21" customHeight="1">
      <c r="A192" s="1"/>
      <c r="B192" s="21"/>
      <c r="C192" s="1"/>
      <c r="D192" s="1"/>
      <c r="E192" s="1"/>
      <c r="F192" s="1"/>
      <c r="G192" s="1"/>
      <c r="H192" s="1"/>
      <c r="I192" s="76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</row>
    <row r="193" spans="1:26" ht="21" customHeight="1">
      <c r="A193" s="1"/>
      <c r="B193" s="21"/>
      <c r="C193" s="1"/>
      <c r="D193" s="1"/>
      <c r="E193" s="1"/>
      <c r="F193" s="1"/>
      <c r="G193" s="1"/>
      <c r="H193" s="1"/>
      <c r="I193" s="76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</row>
    <row r="194" spans="1:26" ht="21" customHeight="1">
      <c r="A194" s="1"/>
      <c r="B194" s="21"/>
      <c r="C194" s="1"/>
      <c r="D194" s="1"/>
      <c r="E194" s="1"/>
      <c r="F194" s="1"/>
      <c r="G194" s="1"/>
      <c r="H194" s="1"/>
      <c r="I194" s="76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</row>
    <row r="195" spans="1:26" ht="21" customHeight="1">
      <c r="A195" s="1"/>
      <c r="B195" s="21"/>
      <c r="C195" s="1"/>
      <c r="D195" s="1"/>
      <c r="E195" s="1"/>
      <c r="F195" s="1"/>
      <c r="G195" s="1"/>
      <c r="H195" s="1"/>
      <c r="I195" s="76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</row>
    <row r="196" spans="1:26" ht="21" customHeight="1">
      <c r="A196" s="1"/>
      <c r="B196" s="21"/>
      <c r="C196" s="1"/>
      <c r="D196" s="1"/>
      <c r="E196" s="1"/>
      <c r="F196" s="1"/>
      <c r="G196" s="1"/>
      <c r="H196" s="1"/>
      <c r="I196" s="76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</row>
    <row r="197" spans="1:26" ht="21" customHeight="1">
      <c r="A197" s="1"/>
      <c r="B197" s="21"/>
      <c r="C197" s="1"/>
      <c r="D197" s="1"/>
      <c r="E197" s="1"/>
      <c r="F197" s="1"/>
      <c r="G197" s="1"/>
      <c r="H197" s="1"/>
      <c r="I197" s="76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</row>
    <row r="198" spans="1:26" ht="21" customHeight="1">
      <c r="A198" s="1"/>
      <c r="B198" s="21"/>
      <c r="C198" s="1"/>
      <c r="D198" s="1"/>
      <c r="E198" s="1"/>
      <c r="F198" s="1"/>
      <c r="G198" s="1"/>
      <c r="H198" s="1"/>
      <c r="I198" s="76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</row>
    <row r="199" spans="1:26" ht="21" customHeight="1">
      <c r="A199" s="1"/>
      <c r="B199" s="21"/>
      <c r="C199" s="1"/>
      <c r="D199" s="1"/>
      <c r="E199" s="1"/>
      <c r="F199" s="1"/>
      <c r="G199" s="1"/>
      <c r="H199" s="1"/>
      <c r="I199" s="76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</row>
    <row r="200" spans="1:26" ht="21" customHeight="1">
      <c r="A200" s="1"/>
      <c r="B200" s="21"/>
      <c r="C200" s="1"/>
      <c r="D200" s="1"/>
      <c r="E200" s="1"/>
      <c r="F200" s="1"/>
      <c r="G200" s="1"/>
      <c r="H200" s="1"/>
      <c r="I200" s="76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</row>
    <row r="201" spans="1:26" ht="21" customHeight="1">
      <c r="A201" s="1"/>
      <c r="B201" s="21"/>
      <c r="C201" s="1"/>
      <c r="D201" s="1"/>
      <c r="E201" s="1"/>
      <c r="F201" s="1"/>
      <c r="G201" s="1"/>
      <c r="H201" s="1"/>
      <c r="I201" s="76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</row>
    <row r="202" spans="1:26" ht="21" customHeight="1">
      <c r="A202" s="1"/>
      <c r="B202" s="21"/>
      <c r="C202" s="1"/>
      <c r="D202" s="1"/>
      <c r="E202" s="1"/>
      <c r="F202" s="1"/>
      <c r="G202" s="1"/>
      <c r="H202" s="1"/>
      <c r="I202" s="76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</row>
    <row r="203" spans="1:26" ht="21" customHeight="1">
      <c r="A203" s="1"/>
      <c r="B203" s="21"/>
      <c r="C203" s="1"/>
      <c r="D203" s="1"/>
      <c r="E203" s="1"/>
      <c r="F203" s="1"/>
      <c r="G203" s="1"/>
      <c r="H203" s="1"/>
      <c r="I203" s="76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</row>
    <row r="204" spans="1:26" ht="21" customHeight="1">
      <c r="A204" s="1"/>
      <c r="B204" s="21"/>
      <c r="C204" s="1"/>
      <c r="D204" s="1"/>
      <c r="E204" s="1"/>
      <c r="F204" s="1"/>
      <c r="G204" s="1"/>
      <c r="H204" s="1"/>
      <c r="I204" s="76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</row>
    <row r="205" spans="1:26" ht="21" customHeight="1">
      <c r="A205" s="1"/>
      <c r="B205" s="21"/>
      <c r="C205" s="1"/>
      <c r="D205" s="1"/>
      <c r="E205" s="1"/>
      <c r="F205" s="1"/>
      <c r="G205" s="1"/>
      <c r="H205" s="1"/>
      <c r="I205" s="76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</row>
    <row r="206" spans="1:26" ht="21" customHeight="1">
      <c r="A206" s="1"/>
      <c r="B206" s="21"/>
      <c r="C206" s="1"/>
      <c r="D206" s="1"/>
      <c r="E206" s="1"/>
      <c r="F206" s="1"/>
      <c r="G206" s="1"/>
      <c r="H206" s="1"/>
      <c r="I206" s="76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</row>
    <row r="207" spans="1:26" ht="21" customHeight="1">
      <c r="A207" s="1"/>
      <c r="B207" s="21"/>
      <c r="C207" s="1"/>
      <c r="D207" s="1"/>
      <c r="E207" s="1"/>
      <c r="F207" s="1"/>
      <c r="G207" s="1"/>
      <c r="H207" s="1"/>
      <c r="I207" s="76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</row>
    <row r="208" spans="1:26" ht="21" customHeight="1">
      <c r="A208" s="1"/>
      <c r="B208" s="21"/>
      <c r="C208" s="1"/>
      <c r="D208" s="1"/>
      <c r="E208" s="1"/>
      <c r="F208" s="1"/>
      <c r="G208" s="1"/>
      <c r="H208" s="1"/>
      <c r="I208" s="76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</row>
    <row r="209" spans="1:26" ht="21" customHeight="1">
      <c r="A209" s="1"/>
      <c r="B209" s="21"/>
      <c r="C209" s="1"/>
      <c r="D209" s="1"/>
      <c r="E209" s="1"/>
      <c r="F209" s="1"/>
      <c r="G209" s="1"/>
      <c r="H209" s="1"/>
      <c r="I209" s="76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</row>
    <row r="210" spans="1:26" ht="21" customHeight="1">
      <c r="A210" s="1"/>
      <c r="B210" s="21"/>
      <c r="C210" s="1"/>
      <c r="D210" s="1"/>
      <c r="E210" s="1"/>
      <c r="F210" s="1"/>
      <c r="G210" s="1"/>
      <c r="H210" s="1"/>
      <c r="I210" s="76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</row>
    <row r="211" spans="1:26" ht="21" customHeight="1">
      <c r="A211" s="1"/>
      <c r="B211" s="21"/>
      <c r="C211" s="1"/>
      <c r="D211" s="1"/>
      <c r="E211" s="1"/>
      <c r="F211" s="1"/>
      <c r="G211" s="1"/>
      <c r="H211" s="1"/>
      <c r="I211" s="76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</row>
    <row r="212" spans="1:26" ht="21" customHeight="1">
      <c r="A212" s="1"/>
      <c r="B212" s="21"/>
      <c r="C212" s="1"/>
      <c r="D212" s="1"/>
      <c r="E212" s="1"/>
      <c r="F212" s="1"/>
      <c r="G212" s="1"/>
      <c r="H212" s="1"/>
      <c r="I212" s="76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</row>
    <row r="213" spans="1:26" ht="21" customHeight="1">
      <c r="A213" s="1"/>
      <c r="B213" s="21"/>
      <c r="C213" s="1"/>
      <c r="D213" s="1"/>
      <c r="E213" s="1"/>
      <c r="F213" s="1"/>
      <c r="G213" s="1"/>
      <c r="H213" s="1"/>
      <c r="I213" s="76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</row>
    <row r="214" spans="1:26" ht="21" customHeight="1">
      <c r="A214" s="1"/>
      <c r="B214" s="21"/>
      <c r="C214" s="1"/>
      <c r="D214" s="1"/>
      <c r="E214" s="1"/>
      <c r="F214" s="1"/>
      <c r="G214" s="1"/>
      <c r="H214" s="1"/>
      <c r="I214" s="76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</row>
    <row r="215" spans="1:26" ht="21" customHeight="1">
      <c r="A215" s="1"/>
      <c r="B215" s="21"/>
      <c r="C215" s="1"/>
      <c r="D215" s="1"/>
      <c r="E215" s="1"/>
      <c r="F215" s="1"/>
      <c r="G215" s="1"/>
      <c r="H215" s="1"/>
      <c r="I215" s="76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</row>
    <row r="216" spans="1:26" ht="21" customHeight="1">
      <c r="A216" s="1"/>
      <c r="B216" s="21"/>
      <c r="C216" s="1"/>
      <c r="D216" s="1"/>
      <c r="E216" s="1"/>
      <c r="F216" s="1"/>
      <c r="G216" s="1"/>
      <c r="H216" s="1"/>
      <c r="I216" s="76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</row>
    <row r="217" spans="1:26" ht="21" customHeight="1">
      <c r="A217" s="1"/>
      <c r="B217" s="21"/>
      <c r="C217" s="1"/>
      <c r="D217" s="1"/>
      <c r="E217" s="1"/>
      <c r="F217" s="1"/>
      <c r="G217" s="1"/>
      <c r="H217" s="1"/>
      <c r="I217" s="76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</row>
    <row r="218" spans="1:26" ht="21" customHeight="1">
      <c r="A218" s="1"/>
      <c r="B218" s="21"/>
      <c r="C218" s="1"/>
      <c r="D218" s="1"/>
      <c r="E218" s="1"/>
      <c r="F218" s="1"/>
      <c r="G218" s="1"/>
      <c r="H218" s="1"/>
      <c r="I218" s="76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</row>
    <row r="219" spans="1:26" ht="21" customHeight="1">
      <c r="A219" s="1"/>
      <c r="B219" s="21"/>
      <c r="C219" s="1"/>
      <c r="D219" s="1"/>
      <c r="E219" s="1"/>
      <c r="F219" s="1"/>
      <c r="G219" s="1"/>
      <c r="H219" s="1"/>
      <c r="I219" s="76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</row>
    <row r="220" spans="1:26" ht="21" customHeight="1">
      <c r="A220" s="1"/>
      <c r="B220" s="21"/>
      <c r="C220" s="1"/>
      <c r="D220" s="1"/>
      <c r="E220" s="1"/>
      <c r="F220" s="1"/>
      <c r="G220" s="1"/>
      <c r="H220" s="1"/>
      <c r="I220" s="76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</row>
    <row r="221" spans="1:26" ht="21" customHeight="1">
      <c r="A221" s="1"/>
      <c r="B221" s="21"/>
      <c r="C221" s="1"/>
      <c r="D221" s="1"/>
      <c r="E221" s="1"/>
      <c r="F221" s="1"/>
      <c r="G221" s="1"/>
      <c r="H221" s="1"/>
      <c r="I221" s="76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</row>
    <row r="222" spans="1:26" ht="21" customHeight="1">
      <c r="A222" s="1"/>
      <c r="B222" s="21"/>
      <c r="C222" s="1"/>
      <c r="D222" s="1"/>
      <c r="E222" s="1"/>
      <c r="F222" s="1"/>
      <c r="G222" s="1"/>
      <c r="H222" s="1"/>
      <c r="I222" s="76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</row>
    <row r="223" spans="1:26" ht="21" customHeight="1">
      <c r="A223" s="1"/>
      <c r="B223" s="21"/>
      <c r="C223" s="1"/>
      <c r="D223" s="1"/>
      <c r="E223" s="1"/>
      <c r="F223" s="1"/>
      <c r="G223" s="1"/>
      <c r="H223" s="1"/>
      <c r="I223" s="76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</row>
    <row r="224" spans="1:26" ht="21" customHeight="1">
      <c r="A224" s="1"/>
      <c r="B224" s="21"/>
      <c r="C224" s="1"/>
      <c r="D224" s="1"/>
      <c r="E224" s="1"/>
      <c r="F224" s="1"/>
      <c r="G224" s="1"/>
      <c r="H224" s="1"/>
      <c r="I224" s="76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</row>
    <row r="225" spans="1:26" ht="21" customHeight="1">
      <c r="A225" s="1"/>
      <c r="B225" s="21"/>
      <c r="C225" s="1"/>
      <c r="D225" s="1"/>
      <c r="E225" s="1"/>
      <c r="F225" s="1"/>
      <c r="G225" s="1"/>
      <c r="H225" s="1"/>
      <c r="I225" s="76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</row>
    <row r="226" spans="1:26" ht="21" customHeight="1">
      <c r="A226" s="1"/>
      <c r="B226" s="21"/>
      <c r="C226" s="1"/>
      <c r="D226" s="1"/>
      <c r="E226" s="1"/>
      <c r="F226" s="1"/>
      <c r="G226" s="1"/>
      <c r="H226" s="1"/>
      <c r="I226" s="76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</row>
    <row r="227" spans="1:26" ht="21" customHeight="1">
      <c r="A227" s="1"/>
      <c r="B227" s="21"/>
      <c r="C227" s="1"/>
      <c r="D227" s="1"/>
      <c r="E227" s="1"/>
      <c r="F227" s="1"/>
      <c r="G227" s="1"/>
      <c r="H227" s="1"/>
      <c r="I227" s="76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</row>
    <row r="228" spans="1:26" ht="21" customHeight="1">
      <c r="A228" s="1"/>
      <c r="B228" s="21"/>
      <c r="C228" s="1"/>
      <c r="D228" s="1"/>
      <c r="E228" s="1"/>
      <c r="F228" s="1"/>
      <c r="G228" s="1"/>
      <c r="H228" s="1"/>
      <c r="I228" s="76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</row>
    <row r="229" spans="1:26" ht="21" customHeight="1">
      <c r="A229" s="1"/>
      <c r="B229" s="21"/>
      <c r="C229" s="1"/>
      <c r="D229" s="1"/>
      <c r="E229" s="1"/>
      <c r="F229" s="1"/>
      <c r="G229" s="1"/>
      <c r="H229" s="1"/>
      <c r="I229" s="76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</row>
    <row r="230" spans="1:26" ht="21" customHeight="1">
      <c r="A230" s="1"/>
      <c r="B230" s="21"/>
      <c r="C230" s="1"/>
      <c r="D230" s="1"/>
      <c r="E230" s="1"/>
      <c r="F230" s="1"/>
      <c r="G230" s="1"/>
      <c r="H230" s="1"/>
      <c r="I230" s="76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</row>
    <row r="231" spans="1:26" ht="21" customHeight="1">
      <c r="A231" s="1"/>
      <c r="B231" s="21"/>
      <c r="C231" s="1"/>
      <c r="D231" s="1"/>
      <c r="E231" s="1"/>
      <c r="F231" s="1"/>
      <c r="G231" s="1"/>
      <c r="H231" s="1"/>
      <c r="I231" s="76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</row>
    <row r="232" spans="1:26" ht="21" customHeight="1">
      <c r="A232" s="1"/>
      <c r="B232" s="21"/>
      <c r="C232" s="1"/>
      <c r="D232" s="1"/>
      <c r="E232" s="1"/>
      <c r="F232" s="1"/>
      <c r="G232" s="1"/>
      <c r="H232" s="1"/>
      <c r="I232" s="76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</row>
    <row r="233" spans="1:26" ht="21" customHeight="1">
      <c r="A233" s="1"/>
      <c r="B233" s="21"/>
      <c r="C233" s="1"/>
      <c r="D233" s="1"/>
      <c r="E233" s="1"/>
      <c r="F233" s="1"/>
      <c r="G233" s="1"/>
      <c r="H233" s="1"/>
      <c r="I233" s="76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</row>
    <row r="234" spans="1:26" ht="21" customHeight="1">
      <c r="A234" s="1"/>
      <c r="B234" s="21"/>
      <c r="C234" s="1"/>
      <c r="D234" s="1"/>
      <c r="E234" s="1"/>
      <c r="F234" s="1"/>
      <c r="G234" s="1"/>
      <c r="H234" s="1"/>
      <c r="I234" s="76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</row>
    <row r="235" spans="1:26" ht="21" customHeight="1">
      <c r="A235" s="1"/>
      <c r="B235" s="21"/>
      <c r="C235" s="1"/>
      <c r="D235" s="1"/>
      <c r="E235" s="1"/>
      <c r="F235" s="1"/>
      <c r="G235" s="1"/>
      <c r="H235" s="1"/>
      <c r="I235" s="76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</row>
    <row r="236" spans="1:26" ht="21" customHeight="1">
      <c r="A236" s="1"/>
      <c r="B236" s="21"/>
      <c r="C236" s="1"/>
      <c r="D236" s="1"/>
      <c r="E236" s="1"/>
      <c r="F236" s="1"/>
      <c r="G236" s="1"/>
      <c r="H236" s="1"/>
      <c r="I236" s="76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</row>
    <row r="237" spans="1:26" ht="21" customHeight="1">
      <c r="A237" s="1"/>
      <c r="B237" s="21"/>
      <c r="C237" s="1"/>
      <c r="D237" s="1"/>
      <c r="E237" s="1"/>
      <c r="F237" s="1"/>
      <c r="G237" s="1"/>
      <c r="H237" s="1"/>
      <c r="I237" s="76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</row>
    <row r="238" spans="1:26" ht="21" customHeight="1">
      <c r="A238" s="1"/>
      <c r="B238" s="21"/>
      <c r="C238" s="1"/>
      <c r="D238" s="1"/>
      <c r="E238" s="1"/>
      <c r="F238" s="1"/>
      <c r="G238" s="1"/>
      <c r="H238" s="1"/>
      <c r="I238" s="76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</row>
    <row r="239" spans="1:26" ht="21" customHeight="1">
      <c r="A239" s="1"/>
      <c r="B239" s="21"/>
      <c r="C239" s="1"/>
      <c r="D239" s="1"/>
      <c r="E239" s="1"/>
      <c r="F239" s="1"/>
      <c r="G239" s="1"/>
      <c r="H239" s="1"/>
      <c r="I239" s="76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</row>
    <row r="240" spans="1:26" ht="21" customHeight="1">
      <c r="A240" s="1"/>
      <c r="B240" s="21"/>
      <c r="C240" s="1"/>
      <c r="D240" s="1"/>
      <c r="E240" s="1"/>
      <c r="F240" s="1"/>
      <c r="G240" s="1"/>
      <c r="H240" s="1"/>
      <c r="I240" s="76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</row>
    <row r="241" spans="1:26" ht="21" customHeight="1">
      <c r="A241" s="1"/>
      <c r="B241" s="21"/>
      <c r="C241" s="1"/>
      <c r="D241" s="1"/>
      <c r="E241" s="1"/>
      <c r="F241" s="1"/>
      <c r="G241" s="1"/>
      <c r="H241" s="1"/>
      <c r="I241" s="76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</row>
    <row r="242" spans="1:26" ht="21" customHeight="1">
      <c r="A242" s="1"/>
      <c r="B242" s="21"/>
      <c r="C242" s="1"/>
      <c r="D242" s="1"/>
      <c r="E242" s="1"/>
      <c r="F242" s="1"/>
      <c r="G242" s="1"/>
      <c r="H242" s="1"/>
      <c r="I242" s="76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</row>
    <row r="243" spans="1:26" ht="21" customHeight="1">
      <c r="A243" s="1"/>
      <c r="B243" s="21"/>
      <c r="C243" s="1"/>
      <c r="D243" s="1"/>
      <c r="E243" s="1"/>
      <c r="F243" s="1"/>
      <c r="G243" s="1"/>
      <c r="H243" s="1"/>
      <c r="I243" s="76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</row>
    <row r="244" spans="1:26" ht="21" customHeight="1">
      <c r="A244" s="1"/>
      <c r="B244" s="21"/>
      <c r="C244" s="1"/>
      <c r="D244" s="1"/>
      <c r="E244" s="1"/>
      <c r="F244" s="1"/>
      <c r="G244" s="1"/>
      <c r="H244" s="1"/>
      <c r="I244" s="76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</row>
    <row r="245" spans="1:26" ht="21" customHeight="1">
      <c r="A245" s="1"/>
      <c r="B245" s="21"/>
      <c r="C245" s="1"/>
      <c r="D245" s="1"/>
      <c r="E245" s="1"/>
      <c r="F245" s="1"/>
      <c r="G245" s="1"/>
      <c r="H245" s="1"/>
      <c r="I245" s="76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</row>
    <row r="246" spans="1:26" ht="21" customHeight="1">
      <c r="A246" s="1"/>
      <c r="B246" s="21"/>
      <c r="C246" s="1"/>
      <c r="D246" s="1"/>
      <c r="E246" s="1"/>
      <c r="F246" s="1"/>
      <c r="G246" s="1"/>
      <c r="H246" s="1"/>
      <c r="I246" s="76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</row>
    <row r="247" spans="1:26" ht="21" customHeight="1">
      <c r="A247" s="1"/>
      <c r="B247" s="21"/>
      <c r="C247" s="1"/>
      <c r="D247" s="1"/>
      <c r="E247" s="1"/>
      <c r="F247" s="1"/>
      <c r="G247" s="1"/>
      <c r="H247" s="1"/>
      <c r="I247" s="76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</row>
    <row r="248" spans="1:26" ht="21" customHeight="1">
      <c r="A248" s="1"/>
      <c r="B248" s="21"/>
      <c r="C248" s="1"/>
      <c r="D248" s="1"/>
      <c r="E248" s="1"/>
      <c r="F248" s="1"/>
      <c r="G248" s="1"/>
      <c r="H248" s="1"/>
      <c r="I248" s="76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</row>
    <row r="249" spans="1:26" ht="21" customHeight="1">
      <c r="A249" s="1"/>
      <c r="B249" s="21"/>
      <c r="C249" s="1"/>
      <c r="D249" s="1"/>
      <c r="E249" s="1"/>
      <c r="F249" s="1"/>
      <c r="G249" s="1"/>
      <c r="H249" s="1"/>
      <c r="I249" s="76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</row>
    <row r="250" spans="1:26" ht="21" customHeight="1">
      <c r="A250" s="1"/>
      <c r="B250" s="21"/>
      <c r="C250" s="1"/>
      <c r="D250" s="1"/>
      <c r="E250" s="1"/>
      <c r="F250" s="1"/>
      <c r="G250" s="1"/>
      <c r="H250" s="1"/>
      <c r="I250" s="76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</row>
    <row r="251" spans="1:26" ht="21" customHeight="1">
      <c r="A251" s="1"/>
      <c r="B251" s="21"/>
      <c r="C251" s="1"/>
      <c r="D251" s="1"/>
      <c r="E251" s="1"/>
      <c r="F251" s="1"/>
      <c r="G251" s="1"/>
      <c r="H251" s="1"/>
      <c r="I251" s="76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</row>
    <row r="252" spans="1:26" ht="21" customHeight="1">
      <c r="A252" s="1"/>
      <c r="B252" s="21"/>
      <c r="C252" s="1"/>
      <c r="D252" s="1"/>
      <c r="E252" s="1"/>
      <c r="F252" s="1"/>
      <c r="G252" s="1"/>
      <c r="H252" s="1"/>
      <c r="I252" s="76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</row>
    <row r="253" spans="1:26" ht="21" customHeight="1">
      <c r="A253" s="1"/>
      <c r="B253" s="21"/>
      <c r="C253" s="1"/>
      <c r="D253" s="1"/>
      <c r="E253" s="1"/>
      <c r="F253" s="1"/>
      <c r="G253" s="1"/>
      <c r="H253" s="1"/>
      <c r="I253" s="76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</row>
    <row r="254" spans="1:26" ht="21" customHeight="1">
      <c r="A254" s="1"/>
      <c r="B254" s="21"/>
      <c r="C254" s="1"/>
      <c r="D254" s="1"/>
      <c r="E254" s="1"/>
      <c r="F254" s="1"/>
      <c r="G254" s="1"/>
      <c r="H254" s="1"/>
      <c r="I254" s="76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</row>
    <row r="255" spans="1:26" ht="21" customHeight="1">
      <c r="A255" s="1"/>
      <c r="B255" s="21"/>
      <c r="C255" s="1"/>
      <c r="D255" s="1"/>
      <c r="E255" s="1"/>
      <c r="F255" s="1"/>
      <c r="G255" s="1"/>
      <c r="H255" s="1"/>
      <c r="I255" s="76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</row>
    <row r="256" spans="1:26" ht="21" customHeight="1">
      <c r="A256" s="1"/>
      <c r="B256" s="21"/>
      <c r="C256" s="1"/>
      <c r="D256" s="1"/>
      <c r="E256" s="1"/>
      <c r="F256" s="1"/>
      <c r="G256" s="1"/>
      <c r="H256" s="1"/>
      <c r="I256" s="76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</row>
    <row r="257" spans="1:26" ht="21" customHeight="1">
      <c r="A257" s="1"/>
      <c r="B257" s="21"/>
      <c r="C257" s="1"/>
      <c r="D257" s="1"/>
      <c r="E257" s="1"/>
      <c r="F257" s="1"/>
      <c r="G257" s="1"/>
      <c r="H257" s="1"/>
      <c r="I257" s="76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</row>
    <row r="258" spans="1:26" ht="21" customHeight="1">
      <c r="A258" s="1"/>
      <c r="B258" s="21"/>
      <c r="C258" s="1"/>
      <c r="D258" s="1"/>
      <c r="E258" s="1"/>
      <c r="F258" s="1"/>
      <c r="G258" s="1"/>
      <c r="H258" s="1"/>
      <c r="I258" s="76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</row>
    <row r="259" spans="1:26" ht="21" customHeight="1">
      <c r="A259" s="1"/>
      <c r="B259" s="21"/>
      <c r="C259" s="1"/>
      <c r="D259" s="1"/>
      <c r="E259" s="1"/>
      <c r="F259" s="1"/>
      <c r="G259" s="1"/>
      <c r="H259" s="1"/>
      <c r="I259" s="76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</row>
    <row r="260" spans="1:26" ht="21" customHeight="1">
      <c r="A260" s="1"/>
      <c r="B260" s="21"/>
      <c r="C260" s="1"/>
      <c r="D260" s="1"/>
      <c r="E260" s="1"/>
      <c r="F260" s="1"/>
      <c r="G260" s="1"/>
      <c r="H260" s="1"/>
      <c r="I260" s="76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</row>
    <row r="261" spans="1:26" ht="21" customHeight="1">
      <c r="A261" s="1"/>
      <c r="B261" s="21"/>
      <c r="C261" s="1"/>
      <c r="D261" s="1"/>
      <c r="E261" s="1"/>
      <c r="F261" s="1"/>
      <c r="G261" s="1"/>
      <c r="H261" s="1"/>
      <c r="I261" s="76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</row>
    <row r="262" spans="1:26" ht="21" customHeight="1">
      <c r="A262" s="1"/>
      <c r="B262" s="21"/>
      <c r="C262" s="1"/>
      <c r="D262" s="1"/>
      <c r="E262" s="1"/>
      <c r="F262" s="1"/>
      <c r="G262" s="1"/>
      <c r="H262" s="1"/>
      <c r="I262" s="76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</row>
    <row r="263" spans="1:26" ht="21" customHeight="1">
      <c r="A263" s="1"/>
      <c r="B263" s="21"/>
      <c r="C263" s="1"/>
      <c r="D263" s="1"/>
      <c r="E263" s="1"/>
      <c r="F263" s="1"/>
      <c r="G263" s="1"/>
      <c r="H263" s="1"/>
      <c r="I263" s="76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</row>
    <row r="264" spans="1:26" ht="21" customHeight="1">
      <c r="A264" s="1"/>
      <c r="B264" s="21"/>
      <c r="C264" s="1"/>
      <c r="D264" s="1"/>
      <c r="E264" s="1"/>
      <c r="F264" s="1"/>
      <c r="G264" s="1"/>
      <c r="H264" s="1"/>
      <c r="I264" s="76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</row>
    <row r="265" spans="1:26" ht="21" customHeight="1">
      <c r="A265" s="1"/>
      <c r="B265" s="21"/>
      <c r="C265" s="1"/>
      <c r="D265" s="1"/>
      <c r="E265" s="1"/>
      <c r="F265" s="1"/>
      <c r="G265" s="1"/>
      <c r="H265" s="1"/>
      <c r="I265" s="76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</row>
    <row r="266" spans="1:26" ht="21" customHeight="1">
      <c r="A266" s="1"/>
      <c r="B266" s="21"/>
      <c r="C266" s="1"/>
      <c r="D266" s="1"/>
      <c r="E266" s="1"/>
      <c r="F266" s="1"/>
      <c r="G266" s="1"/>
      <c r="H266" s="1"/>
      <c r="I266" s="76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</row>
    <row r="267" spans="1:26" ht="21" customHeight="1">
      <c r="A267" s="1"/>
      <c r="B267" s="21"/>
      <c r="C267" s="1"/>
      <c r="D267" s="1"/>
      <c r="E267" s="1"/>
      <c r="F267" s="1"/>
      <c r="G267" s="1"/>
      <c r="H267" s="1"/>
      <c r="I267" s="76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</row>
    <row r="268" spans="1:26" ht="21" customHeight="1">
      <c r="A268" s="1"/>
      <c r="B268" s="21"/>
      <c r="C268" s="1"/>
      <c r="D268" s="1"/>
      <c r="E268" s="1"/>
      <c r="F268" s="1"/>
      <c r="G268" s="1"/>
      <c r="H268" s="1"/>
      <c r="I268" s="76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</row>
    <row r="269" spans="1:26" ht="21" customHeight="1">
      <c r="A269" s="1"/>
      <c r="B269" s="21"/>
      <c r="C269" s="1"/>
      <c r="D269" s="1"/>
      <c r="E269" s="1"/>
      <c r="F269" s="1"/>
      <c r="G269" s="1"/>
      <c r="H269" s="1"/>
      <c r="I269" s="76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</row>
    <row r="270" spans="1:26" ht="21" customHeight="1">
      <c r="A270" s="1"/>
      <c r="B270" s="21"/>
      <c r="C270" s="1"/>
      <c r="D270" s="1"/>
      <c r="E270" s="1"/>
      <c r="F270" s="1"/>
      <c r="G270" s="1"/>
      <c r="H270" s="1"/>
      <c r="I270" s="76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</row>
    <row r="271" spans="1:26" ht="21" customHeight="1">
      <c r="A271" s="1"/>
      <c r="B271" s="21"/>
      <c r="C271" s="1"/>
      <c r="D271" s="1"/>
      <c r="E271" s="1"/>
      <c r="F271" s="1"/>
      <c r="G271" s="1"/>
      <c r="H271" s="1"/>
      <c r="I271" s="76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</row>
    <row r="272" spans="1:26" ht="21" customHeight="1">
      <c r="A272" s="1"/>
      <c r="B272" s="21"/>
      <c r="C272" s="1"/>
      <c r="D272" s="1"/>
      <c r="E272" s="1"/>
      <c r="F272" s="1"/>
      <c r="G272" s="1"/>
      <c r="H272" s="1"/>
      <c r="I272" s="76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</row>
    <row r="273" spans="1:26" ht="21" customHeight="1">
      <c r="A273" s="1"/>
      <c r="B273" s="21"/>
      <c r="C273" s="1"/>
      <c r="D273" s="1"/>
      <c r="E273" s="1"/>
      <c r="F273" s="1"/>
      <c r="G273" s="1"/>
      <c r="H273" s="1"/>
      <c r="I273" s="76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</row>
    <row r="274" spans="1:26" ht="21" customHeight="1">
      <c r="A274" s="1"/>
      <c r="B274" s="21"/>
      <c r="C274" s="1"/>
      <c r="D274" s="1"/>
      <c r="E274" s="1"/>
      <c r="F274" s="1"/>
      <c r="G274" s="1"/>
      <c r="H274" s="1"/>
      <c r="I274" s="76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</row>
    <row r="275" spans="1:26" ht="21" customHeight="1">
      <c r="A275" s="1"/>
      <c r="B275" s="21"/>
      <c r="C275" s="1"/>
      <c r="D275" s="1"/>
      <c r="E275" s="1"/>
      <c r="F275" s="1"/>
      <c r="G275" s="1"/>
      <c r="H275" s="1"/>
      <c r="I275" s="76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</row>
    <row r="276" spans="1:26" ht="21" customHeight="1">
      <c r="A276" s="1"/>
      <c r="B276" s="21"/>
      <c r="C276" s="1"/>
      <c r="D276" s="1"/>
      <c r="E276" s="1"/>
      <c r="F276" s="1"/>
      <c r="G276" s="1"/>
      <c r="H276" s="1"/>
      <c r="I276" s="76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</row>
    <row r="277" spans="1:26" ht="21" customHeight="1">
      <c r="A277" s="1"/>
      <c r="B277" s="21"/>
      <c r="C277" s="1"/>
      <c r="D277" s="1"/>
      <c r="E277" s="1"/>
      <c r="F277" s="1"/>
      <c r="G277" s="1"/>
      <c r="H277" s="1"/>
      <c r="I277" s="76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</row>
    <row r="278" spans="1:26" ht="21" customHeight="1">
      <c r="A278" s="1"/>
      <c r="B278" s="21"/>
      <c r="C278" s="1"/>
      <c r="D278" s="1"/>
      <c r="E278" s="1"/>
      <c r="F278" s="1"/>
      <c r="G278" s="1"/>
      <c r="H278" s="1"/>
      <c r="I278" s="76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</row>
    <row r="279" spans="1:26" ht="21" customHeight="1">
      <c r="A279" s="1"/>
      <c r="B279" s="21"/>
      <c r="C279" s="1"/>
      <c r="D279" s="1"/>
      <c r="E279" s="1"/>
      <c r="F279" s="1"/>
      <c r="G279" s="1"/>
      <c r="H279" s="1"/>
      <c r="I279" s="76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</row>
    <row r="280" spans="1:26" ht="21" customHeight="1">
      <c r="A280" s="1"/>
      <c r="B280" s="21"/>
      <c r="C280" s="1"/>
      <c r="D280" s="1"/>
      <c r="E280" s="1"/>
      <c r="F280" s="1"/>
      <c r="G280" s="1"/>
      <c r="H280" s="1"/>
      <c r="I280" s="76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</row>
    <row r="281" spans="1:26" ht="21" customHeight="1">
      <c r="A281" s="1"/>
      <c r="B281" s="21"/>
      <c r="C281" s="1"/>
      <c r="D281" s="1"/>
      <c r="E281" s="1"/>
      <c r="F281" s="1"/>
      <c r="G281" s="1"/>
      <c r="H281" s="1"/>
      <c r="I281" s="76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</row>
    <row r="282" spans="1:26" ht="21" customHeight="1">
      <c r="A282" s="1"/>
      <c r="B282" s="21"/>
      <c r="C282" s="1"/>
      <c r="D282" s="1"/>
      <c r="E282" s="1"/>
      <c r="F282" s="1"/>
      <c r="G282" s="1"/>
      <c r="H282" s="1"/>
      <c r="I282" s="76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</row>
    <row r="283" spans="1:26" ht="21" customHeight="1">
      <c r="A283" s="1"/>
      <c r="B283" s="21"/>
      <c r="C283" s="1"/>
      <c r="D283" s="1"/>
      <c r="E283" s="1"/>
      <c r="F283" s="1"/>
      <c r="G283" s="1"/>
      <c r="H283" s="1"/>
      <c r="I283" s="76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</row>
    <row r="284" spans="1:26" ht="21" customHeight="1">
      <c r="A284" s="1"/>
      <c r="B284" s="21"/>
      <c r="C284" s="1"/>
      <c r="D284" s="1"/>
      <c r="E284" s="1"/>
      <c r="F284" s="1"/>
      <c r="G284" s="1"/>
      <c r="H284" s="1"/>
      <c r="I284" s="76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</row>
    <row r="285" spans="1:26" ht="21" customHeight="1">
      <c r="A285" s="1"/>
      <c r="B285" s="21"/>
      <c r="C285" s="1"/>
      <c r="D285" s="1"/>
      <c r="E285" s="1"/>
      <c r="F285" s="1"/>
      <c r="G285" s="1"/>
      <c r="H285" s="1"/>
      <c r="I285" s="76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</row>
    <row r="286" spans="1:26" ht="21" customHeight="1">
      <c r="A286" s="1"/>
      <c r="B286" s="21"/>
      <c r="C286" s="1"/>
      <c r="D286" s="1"/>
      <c r="E286" s="1"/>
      <c r="F286" s="1"/>
      <c r="G286" s="1"/>
      <c r="H286" s="1"/>
      <c r="I286" s="76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</row>
    <row r="287" spans="1:26" ht="21" customHeight="1">
      <c r="A287" s="1"/>
      <c r="B287" s="21"/>
      <c r="C287" s="1"/>
      <c r="D287" s="1"/>
      <c r="E287" s="1"/>
      <c r="F287" s="1"/>
      <c r="G287" s="1"/>
      <c r="H287" s="1"/>
      <c r="I287" s="76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</row>
    <row r="288" spans="1:26" ht="21" customHeight="1">
      <c r="A288" s="1"/>
      <c r="B288" s="21"/>
      <c r="C288" s="1"/>
      <c r="D288" s="1"/>
      <c r="E288" s="1"/>
      <c r="F288" s="1"/>
      <c r="G288" s="1"/>
      <c r="H288" s="1"/>
      <c r="I288" s="76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</row>
    <row r="289" spans="1:26" ht="21" customHeight="1">
      <c r="A289" s="1"/>
      <c r="B289" s="21"/>
      <c r="C289" s="1"/>
      <c r="D289" s="1"/>
      <c r="E289" s="1"/>
      <c r="F289" s="1"/>
      <c r="G289" s="1"/>
      <c r="H289" s="1"/>
      <c r="I289" s="76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</row>
    <row r="290" spans="1:26" ht="21" customHeight="1">
      <c r="A290" s="1"/>
      <c r="B290" s="21"/>
      <c r="C290" s="1"/>
      <c r="D290" s="1"/>
      <c r="E290" s="1"/>
      <c r="F290" s="1"/>
      <c r="G290" s="1"/>
      <c r="H290" s="1"/>
      <c r="I290" s="76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</row>
    <row r="291" spans="1:26" ht="21" customHeight="1">
      <c r="A291" s="1"/>
      <c r="B291" s="21"/>
      <c r="C291" s="1"/>
      <c r="D291" s="1"/>
      <c r="E291" s="1"/>
      <c r="F291" s="1"/>
      <c r="G291" s="1"/>
      <c r="H291" s="1"/>
      <c r="I291" s="76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</row>
    <row r="292" spans="1:26" ht="21" customHeight="1">
      <c r="A292" s="1"/>
      <c r="B292" s="21"/>
      <c r="C292" s="1"/>
      <c r="D292" s="1"/>
      <c r="E292" s="1"/>
      <c r="F292" s="1"/>
      <c r="G292" s="1"/>
      <c r="H292" s="1"/>
      <c r="I292" s="76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</row>
    <row r="293" spans="1:26" ht="21" customHeight="1">
      <c r="A293" s="1"/>
      <c r="B293" s="21"/>
      <c r="C293" s="1"/>
      <c r="D293" s="1"/>
      <c r="E293" s="1"/>
      <c r="F293" s="1"/>
      <c r="G293" s="1"/>
      <c r="H293" s="1"/>
      <c r="I293" s="76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</row>
    <row r="294" spans="1:26" ht="21" customHeight="1">
      <c r="A294" s="1"/>
      <c r="B294" s="21"/>
      <c r="C294" s="1"/>
      <c r="D294" s="1"/>
      <c r="E294" s="1"/>
      <c r="F294" s="1"/>
      <c r="G294" s="1"/>
      <c r="H294" s="1"/>
      <c r="I294" s="76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</row>
    <row r="295" spans="1:26" ht="21" customHeight="1">
      <c r="A295" s="1"/>
      <c r="B295" s="21"/>
      <c r="C295" s="1"/>
      <c r="D295" s="1"/>
      <c r="E295" s="1"/>
      <c r="F295" s="1"/>
      <c r="G295" s="1"/>
      <c r="H295" s="1"/>
      <c r="I295" s="76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</row>
    <row r="296" spans="1:26" ht="21" customHeight="1">
      <c r="A296" s="1"/>
      <c r="B296" s="21"/>
      <c r="C296" s="1"/>
      <c r="D296" s="1"/>
      <c r="E296" s="1"/>
      <c r="F296" s="1"/>
      <c r="G296" s="1"/>
      <c r="H296" s="1"/>
      <c r="I296" s="76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</row>
    <row r="297" spans="1:26" ht="21" customHeight="1">
      <c r="A297" s="1"/>
      <c r="B297" s="21"/>
      <c r="C297" s="1"/>
      <c r="D297" s="1"/>
      <c r="E297" s="1"/>
      <c r="F297" s="1"/>
      <c r="G297" s="1"/>
      <c r="H297" s="1"/>
      <c r="I297" s="76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</row>
    <row r="298" spans="1:26" ht="21" customHeight="1">
      <c r="A298" s="1"/>
      <c r="B298" s="21"/>
      <c r="C298" s="1"/>
      <c r="D298" s="1"/>
      <c r="E298" s="1"/>
      <c r="F298" s="1"/>
      <c r="G298" s="1"/>
      <c r="H298" s="1"/>
      <c r="I298" s="76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</row>
    <row r="299" spans="1:26" ht="21" customHeight="1">
      <c r="A299" s="1"/>
      <c r="B299" s="21"/>
      <c r="C299" s="1"/>
      <c r="D299" s="1"/>
      <c r="E299" s="1"/>
      <c r="F299" s="1"/>
      <c r="G299" s="1"/>
      <c r="H299" s="1"/>
      <c r="I299" s="76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</row>
    <row r="300" spans="1:26" ht="21" customHeight="1">
      <c r="A300" s="1"/>
      <c r="B300" s="21"/>
      <c r="C300" s="1"/>
      <c r="D300" s="1"/>
      <c r="E300" s="1"/>
      <c r="F300" s="1"/>
      <c r="G300" s="1"/>
      <c r="H300" s="1"/>
      <c r="I300" s="76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</row>
    <row r="301" spans="1:26" ht="21" customHeight="1">
      <c r="A301" s="1"/>
      <c r="B301" s="21"/>
      <c r="C301" s="1"/>
      <c r="D301" s="1"/>
      <c r="E301" s="1"/>
      <c r="F301" s="1"/>
      <c r="G301" s="1"/>
      <c r="H301" s="1"/>
      <c r="I301" s="76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</row>
    <row r="302" spans="1:26" ht="21" customHeight="1">
      <c r="A302" s="1"/>
      <c r="B302" s="21"/>
      <c r="C302" s="1"/>
      <c r="D302" s="1"/>
      <c r="E302" s="1"/>
      <c r="F302" s="1"/>
      <c r="G302" s="1"/>
      <c r="H302" s="1"/>
      <c r="I302" s="76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</row>
    <row r="303" spans="1:26" ht="21" customHeight="1">
      <c r="A303" s="1"/>
      <c r="B303" s="21"/>
      <c r="C303" s="1"/>
      <c r="D303" s="1"/>
      <c r="E303" s="1"/>
      <c r="F303" s="1"/>
      <c r="G303" s="1"/>
      <c r="H303" s="1"/>
      <c r="I303" s="76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</row>
    <row r="304" spans="1:26" ht="21" customHeight="1">
      <c r="A304" s="1"/>
      <c r="B304" s="21"/>
      <c r="C304" s="1"/>
      <c r="D304" s="1"/>
      <c r="E304" s="1"/>
      <c r="F304" s="1"/>
      <c r="G304" s="1"/>
      <c r="H304" s="1"/>
      <c r="I304" s="76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</row>
    <row r="305" spans="1:26" ht="21" customHeight="1">
      <c r="A305" s="1"/>
      <c r="B305" s="21"/>
      <c r="C305" s="1"/>
      <c r="D305" s="1"/>
      <c r="E305" s="1"/>
      <c r="F305" s="1"/>
      <c r="G305" s="1"/>
      <c r="H305" s="1"/>
      <c r="I305" s="76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</row>
    <row r="306" spans="1:26" ht="21" customHeight="1">
      <c r="A306" s="1"/>
      <c r="B306" s="21"/>
      <c r="C306" s="1"/>
      <c r="D306" s="1"/>
      <c r="E306" s="1"/>
      <c r="F306" s="1"/>
      <c r="G306" s="1"/>
      <c r="H306" s="1"/>
      <c r="I306" s="76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</row>
    <row r="307" spans="1:26" ht="21" customHeight="1">
      <c r="A307" s="1"/>
      <c r="B307" s="21"/>
      <c r="C307" s="1"/>
      <c r="D307" s="1"/>
      <c r="E307" s="1"/>
      <c r="F307" s="1"/>
      <c r="G307" s="1"/>
      <c r="H307" s="1"/>
      <c r="I307" s="76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</row>
    <row r="308" spans="1:26" ht="21" customHeight="1">
      <c r="A308" s="1"/>
      <c r="B308" s="21"/>
      <c r="C308" s="1"/>
      <c r="D308" s="1"/>
      <c r="E308" s="1"/>
      <c r="F308" s="1"/>
      <c r="G308" s="1"/>
      <c r="H308" s="1"/>
      <c r="I308" s="76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</row>
    <row r="309" spans="1:26" ht="21" customHeight="1">
      <c r="A309" s="1"/>
      <c r="B309" s="21"/>
      <c r="C309" s="1"/>
      <c r="D309" s="1"/>
      <c r="E309" s="1"/>
      <c r="F309" s="1"/>
      <c r="G309" s="1"/>
      <c r="H309" s="1"/>
      <c r="I309" s="76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</row>
    <row r="310" spans="1:26" ht="21" customHeight="1">
      <c r="A310" s="1"/>
      <c r="B310" s="21"/>
      <c r="C310" s="1"/>
      <c r="D310" s="1"/>
      <c r="E310" s="1"/>
      <c r="F310" s="1"/>
      <c r="G310" s="1"/>
      <c r="H310" s="1"/>
      <c r="I310" s="76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</row>
    <row r="311" spans="1:26" ht="21" customHeight="1">
      <c r="A311" s="1"/>
      <c r="B311" s="21"/>
      <c r="C311" s="1"/>
      <c r="D311" s="1"/>
      <c r="E311" s="1"/>
      <c r="F311" s="1"/>
      <c r="G311" s="1"/>
      <c r="H311" s="1"/>
      <c r="I311" s="76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</row>
    <row r="312" spans="1:26" ht="21" customHeight="1">
      <c r="A312" s="1"/>
      <c r="B312" s="21"/>
      <c r="C312" s="1"/>
      <c r="D312" s="1"/>
      <c r="E312" s="1"/>
      <c r="F312" s="1"/>
      <c r="G312" s="1"/>
      <c r="H312" s="1"/>
      <c r="I312" s="76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</row>
    <row r="313" spans="1:26" ht="21" customHeight="1">
      <c r="A313" s="1"/>
      <c r="B313" s="21"/>
      <c r="C313" s="1"/>
      <c r="D313" s="1"/>
      <c r="E313" s="1"/>
      <c r="F313" s="1"/>
      <c r="G313" s="1"/>
      <c r="H313" s="1"/>
      <c r="I313" s="76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</row>
    <row r="314" spans="1:26" ht="21" customHeight="1">
      <c r="A314" s="1"/>
      <c r="B314" s="21"/>
      <c r="C314" s="1"/>
      <c r="D314" s="1"/>
      <c r="E314" s="1"/>
      <c r="F314" s="1"/>
      <c r="G314" s="1"/>
      <c r="H314" s="1"/>
      <c r="I314" s="76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</row>
    <row r="315" spans="1:26" ht="21" customHeight="1">
      <c r="A315" s="1"/>
      <c r="B315" s="21"/>
      <c r="C315" s="1"/>
      <c r="D315" s="1"/>
      <c r="E315" s="1"/>
      <c r="F315" s="1"/>
      <c r="G315" s="1"/>
      <c r="H315" s="1"/>
      <c r="I315" s="76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</row>
    <row r="316" spans="1:26" ht="21" customHeight="1">
      <c r="A316" s="1"/>
      <c r="B316" s="21"/>
      <c r="C316" s="1"/>
      <c r="D316" s="1"/>
      <c r="E316" s="1"/>
      <c r="F316" s="1"/>
      <c r="G316" s="1"/>
      <c r="H316" s="1"/>
      <c r="I316" s="76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</row>
    <row r="317" spans="1:26" ht="21" customHeight="1">
      <c r="A317" s="1"/>
      <c r="B317" s="21"/>
      <c r="C317" s="1"/>
      <c r="D317" s="1"/>
      <c r="E317" s="1"/>
      <c r="F317" s="1"/>
      <c r="G317" s="1"/>
      <c r="H317" s="1"/>
      <c r="I317" s="76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</row>
    <row r="318" spans="1:26" ht="21" customHeight="1">
      <c r="A318" s="1"/>
      <c r="B318" s="21"/>
      <c r="C318" s="1"/>
      <c r="D318" s="1"/>
      <c r="E318" s="1"/>
      <c r="F318" s="1"/>
      <c r="G318" s="1"/>
      <c r="H318" s="1"/>
      <c r="I318" s="76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</row>
    <row r="319" spans="1:26" ht="21" customHeight="1">
      <c r="A319" s="1"/>
      <c r="B319" s="21"/>
      <c r="C319" s="1"/>
      <c r="D319" s="1"/>
      <c r="E319" s="1"/>
      <c r="F319" s="1"/>
      <c r="G319" s="1"/>
      <c r="H319" s="1"/>
      <c r="I319" s="76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</row>
    <row r="320" spans="1:26" ht="21" customHeight="1">
      <c r="A320" s="1"/>
      <c r="B320" s="21"/>
      <c r="C320" s="1"/>
      <c r="D320" s="1"/>
      <c r="E320" s="1"/>
      <c r="F320" s="1"/>
      <c r="G320" s="1"/>
      <c r="H320" s="1"/>
      <c r="I320" s="76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</row>
    <row r="321" spans="1:26" ht="21" customHeight="1">
      <c r="A321" s="1"/>
      <c r="B321" s="21"/>
      <c r="C321" s="1"/>
      <c r="D321" s="1"/>
      <c r="E321" s="1"/>
      <c r="F321" s="1"/>
      <c r="G321" s="1"/>
      <c r="H321" s="1"/>
      <c r="I321" s="76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</row>
    <row r="322" spans="1:26" ht="21" customHeight="1">
      <c r="A322" s="1"/>
      <c r="B322" s="21"/>
      <c r="C322" s="1"/>
      <c r="D322" s="1"/>
      <c r="E322" s="1"/>
      <c r="F322" s="1"/>
      <c r="G322" s="1"/>
      <c r="H322" s="1"/>
      <c r="I322" s="76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</row>
    <row r="323" spans="1:26" ht="21" customHeight="1">
      <c r="A323" s="1"/>
      <c r="B323" s="21"/>
      <c r="C323" s="1"/>
      <c r="D323" s="1"/>
      <c r="E323" s="1"/>
      <c r="F323" s="1"/>
      <c r="G323" s="1"/>
      <c r="H323" s="1"/>
      <c r="I323" s="76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</row>
    <row r="324" spans="1:26" ht="21" customHeight="1">
      <c r="A324" s="1"/>
      <c r="B324" s="21"/>
      <c r="C324" s="1"/>
      <c r="D324" s="1"/>
      <c r="E324" s="1"/>
      <c r="F324" s="1"/>
      <c r="G324" s="1"/>
      <c r="H324" s="1"/>
      <c r="I324" s="76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</row>
    <row r="325" spans="1:26" ht="21" customHeight="1">
      <c r="A325" s="1"/>
      <c r="B325" s="21"/>
      <c r="C325" s="1"/>
      <c r="D325" s="1"/>
      <c r="E325" s="1"/>
      <c r="F325" s="1"/>
      <c r="G325" s="1"/>
      <c r="H325" s="1"/>
      <c r="I325" s="76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</row>
    <row r="326" spans="1:26" ht="21" customHeight="1">
      <c r="A326" s="1"/>
      <c r="B326" s="21"/>
      <c r="C326" s="1"/>
      <c r="D326" s="1"/>
      <c r="E326" s="1"/>
      <c r="F326" s="1"/>
      <c r="G326" s="1"/>
      <c r="H326" s="1"/>
      <c r="I326" s="76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</row>
    <row r="327" spans="1:26" ht="21" customHeight="1">
      <c r="A327" s="1"/>
      <c r="B327" s="21"/>
      <c r="C327" s="1"/>
      <c r="D327" s="1"/>
      <c r="E327" s="1"/>
      <c r="F327" s="1"/>
      <c r="G327" s="1"/>
      <c r="H327" s="1"/>
      <c r="I327" s="76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</row>
    <row r="328" spans="1:26" ht="21" customHeight="1">
      <c r="A328" s="1"/>
      <c r="B328" s="21"/>
      <c r="C328" s="1"/>
      <c r="D328" s="1"/>
      <c r="E328" s="1"/>
      <c r="F328" s="1"/>
      <c r="G328" s="1"/>
      <c r="H328" s="1"/>
      <c r="I328" s="76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</row>
    <row r="329" spans="1:26" ht="21" customHeight="1">
      <c r="A329" s="1"/>
      <c r="B329" s="21"/>
      <c r="C329" s="1"/>
      <c r="D329" s="1"/>
      <c r="E329" s="1"/>
      <c r="F329" s="1"/>
      <c r="G329" s="1"/>
      <c r="H329" s="1"/>
      <c r="I329" s="76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</row>
    <row r="330" spans="1:26" ht="21" customHeight="1">
      <c r="A330" s="1"/>
      <c r="B330" s="21"/>
      <c r="C330" s="1"/>
      <c r="D330" s="1"/>
      <c r="E330" s="1"/>
      <c r="F330" s="1"/>
      <c r="G330" s="1"/>
      <c r="H330" s="1"/>
      <c r="I330" s="76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</row>
    <row r="331" spans="1:26" ht="21" customHeight="1">
      <c r="A331" s="1"/>
      <c r="B331" s="21"/>
      <c r="C331" s="1"/>
      <c r="D331" s="1"/>
      <c r="E331" s="1"/>
      <c r="F331" s="1"/>
      <c r="G331" s="1"/>
      <c r="H331" s="1"/>
      <c r="I331" s="76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</row>
    <row r="332" spans="1:26" ht="21" customHeight="1">
      <c r="A332" s="1"/>
      <c r="B332" s="21"/>
      <c r="C332" s="1"/>
      <c r="D332" s="1"/>
      <c r="E332" s="1"/>
      <c r="F332" s="1"/>
      <c r="G332" s="1"/>
      <c r="H332" s="1"/>
      <c r="I332" s="76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</row>
    <row r="333" spans="1:26" ht="21" customHeight="1">
      <c r="A333" s="1"/>
      <c r="B333" s="21"/>
      <c r="C333" s="1"/>
      <c r="D333" s="1"/>
      <c r="E333" s="1"/>
      <c r="F333" s="1"/>
      <c r="G333" s="1"/>
      <c r="H333" s="1"/>
      <c r="I333" s="76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</row>
    <row r="334" spans="1:26" ht="21" customHeight="1">
      <c r="A334" s="1"/>
      <c r="B334" s="21"/>
      <c r="C334" s="1"/>
      <c r="D334" s="1"/>
      <c r="E334" s="1"/>
      <c r="F334" s="1"/>
      <c r="G334" s="1"/>
      <c r="H334" s="1"/>
      <c r="I334" s="76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</row>
    <row r="335" spans="1:26" ht="21" customHeight="1">
      <c r="A335" s="1"/>
      <c r="B335" s="21"/>
      <c r="C335" s="1"/>
      <c r="D335" s="1"/>
      <c r="E335" s="1"/>
      <c r="F335" s="1"/>
      <c r="G335" s="1"/>
      <c r="H335" s="1"/>
      <c r="I335" s="76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</row>
    <row r="336" spans="1:26" ht="21" customHeight="1">
      <c r="A336" s="1"/>
      <c r="B336" s="21"/>
      <c r="C336" s="1"/>
      <c r="D336" s="1"/>
      <c r="E336" s="1"/>
      <c r="F336" s="1"/>
      <c r="G336" s="1"/>
      <c r="H336" s="1"/>
      <c r="I336" s="76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</row>
    <row r="337" spans="1:26" ht="21" customHeight="1">
      <c r="A337" s="1"/>
      <c r="B337" s="21"/>
      <c r="C337" s="1"/>
      <c r="D337" s="1"/>
      <c r="E337" s="1"/>
      <c r="F337" s="1"/>
      <c r="G337" s="1"/>
      <c r="H337" s="1"/>
      <c r="I337" s="76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</row>
    <row r="338" spans="1:26" ht="21" customHeight="1">
      <c r="A338" s="1"/>
      <c r="B338" s="21"/>
      <c r="C338" s="1"/>
      <c r="D338" s="1"/>
      <c r="E338" s="1"/>
      <c r="F338" s="1"/>
      <c r="G338" s="1"/>
      <c r="H338" s="1"/>
      <c r="I338" s="76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</row>
    <row r="339" spans="1:26" ht="21" customHeight="1">
      <c r="A339" s="1"/>
      <c r="B339" s="21"/>
      <c r="C339" s="1"/>
      <c r="D339" s="1"/>
      <c r="E339" s="1"/>
      <c r="F339" s="1"/>
      <c r="G339" s="1"/>
      <c r="H339" s="1"/>
      <c r="I339" s="76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</row>
    <row r="340" spans="1:26" ht="21" customHeight="1">
      <c r="A340" s="1"/>
      <c r="B340" s="21"/>
      <c r="C340" s="1"/>
      <c r="D340" s="1"/>
      <c r="E340" s="1"/>
      <c r="F340" s="1"/>
      <c r="G340" s="1"/>
      <c r="H340" s="1"/>
      <c r="I340" s="76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</row>
    <row r="341" spans="1:26" ht="21" customHeight="1">
      <c r="A341" s="1"/>
      <c r="B341" s="21"/>
      <c r="C341" s="1"/>
      <c r="D341" s="1"/>
      <c r="E341" s="1"/>
      <c r="F341" s="1"/>
      <c r="G341" s="1"/>
      <c r="H341" s="1"/>
      <c r="I341" s="76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</row>
    <row r="342" spans="1:26" ht="21" customHeight="1">
      <c r="A342" s="1"/>
      <c r="B342" s="21"/>
      <c r="C342" s="1"/>
      <c r="D342" s="1"/>
      <c r="E342" s="1"/>
      <c r="F342" s="1"/>
      <c r="G342" s="1"/>
      <c r="H342" s="1"/>
      <c r="I342" s="76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</row>
    <row r="343" spans="1:26" ht="21" customHeight="1">
      <c r="A343" s="1"/>
      <c r="B343" s="21"/>
      <c r="C343" s="1"/>
      <c r="D343" s="1"/>
      <c r="E343" s="1"/>
      <c r="F343" s="1"/>
      <c r="G343" s="1"/>
      <c r="H343" s="1"/>
      <c r="I343" s="76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</row>
    <row r="344" spans="1:26" ht="21" customHeight="1">
      <c r="A344" s="1"/>
      <c r="B344" s="21"/>
      <c r="C344" s="1"/>
      <c r="D344" s="1"/>
      <c r="E344" s="1"/>
      <c r="F344" s="1"/>
      <c r="G344" s="1"/>
      <c r="H344" s="1"/>
      <c r="I344" s="76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</row>
    <row r="345" spans="1:26" ht="21" customHeight="1">
      <c r="A345" s="1"/>
      <c r="B345" s="21"/>
      <c r="C345" s="1"/>
      <c r="D345" s="1"/>
      <c r="E345" s="1"/>
      <c r="F345" s="1"/>
      <c r="G345" s="1"/>
      <c r="H345" s="1"/>
      <c r="I345" s="76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</row>
    <row r="346" spans="1:26" ht="21" customHeight="1">
      <c r="A346" s="1"/>
      <c r="B346" s="21"/>
      <c r="C346" s="1"/>
      <c r="D346" s="1"/>
      <c r="E346" s="1"/>
      <c r="F346" s="1"/>
      <c r="G346" s="1"/>
      <c r="H346" s="1"/>
      <c r="I346" s="76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</row>
    <row r="347" spans="1:26" ht="21" customHeight="1">
      <c r="A347" s="1"/>
      <c r="B347" s="21"/>
      <c r="C347" s="1"/>
      <c r="D347" s="1"/>
      <c r="E347" s="1"/>
      <c r="F347" s="1"/>
      <c r="G347" s="1"/>
      <c r="H347" s="1"/>
      <c r="I347" s="76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</row>
    <row r="348" spans="1:26" ht="21" customHeight="1">
      <c r="A348" s="1"/>
      <c r="B348" s="21"/>
      <c r="C348" s="1"/>
      <c r="D348" s="1"/>
      <c r="E348" s="1"/>
      <c r="F348" s="1"/>
      <c r="G348" s="1"/>
      <c r="H348" s="1"/>
      <c r="I348" s="76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</row>
    <row r="349" spans="1:26" ht="21" customHeight="1">
      <c r="A349" s="1"/>
      <c r="B349" s="21"/>
      <c r="C349" s="1"/>
      <c r="D349" s="1"/>
      <c r="E349" s="1"/>
      <c r="F349" s="1"/>
      <c r="G349" s="1"/>
      <c r="H349" s="1"/>
      <c r="I349" s="76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</row>
    <row r="350" spans="1:26" ht="21" customHeight="1">
      <c r="A350" s="1"/>
      <c r="B350" s="21"/>
      <c r="C350" s="1"/>
      <c r="D350" s="1"/>
      <c r="E350" s="1"/>
      <c r="F350" s="1"/>
      <c r="G350" s="1"/>
      <c r="H350" s="1"/>
      <c r="I350" s="76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</row>
    <row r="351" spans="1:26" ht="21" customHeight="1">
      <c r="A351" s="1"/>
      <c r="B351" s="21"/>
      <c r="C351" s="1"/>
      <c r="D351" s="1"/>
      <c r="E351" s="1"/>
      <c r="F351" s="1"/>
      <c r="G351" s="1"/>
      <c r="H351" s="1"/>
      <c r="I351" s="76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</row>
    <row r="352" spans="1:26" ht="21" customHeight="1">
      <c r="A352" s="1"/>
      <c r="B352" s="21"/>
      <c r="C352" s="1"/>
      <c r="D352" s="1"/>
      <c r="E352" s="1"/>
      <c r="F352" s="1"/>
      <c r="G352" s="1"/>
      <c r="H352" s="1"/>
      <c r="I352" s="76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</row>
    <row r="353" spans="1:26" ht="21" customHeight="1">
      <c r="A353" s="1"/>
      <c r="B353" s="21"/>
      <c r="C353" s="1"/>
      <c r="D353" s="1"/>
      <c r="E353" s="1"/>
      <c r="F353" s="1"/>
      <c r="G353" s="1"/>
      <c r="H353" s="1"/>
      <c r="I353" s="76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</row>
    <row r="354" spans="1:26" ht="21" customHeight="1">
      <c r="A354" s="1"/>
      <c r="B354" s="21"/>
      <c r="C354" s="1"/>
      <c r="D354" s="1"/>
      <c r="E354" s="1"/>
      <c r="F354" s="1"/>
      <c r="G354" s="1"/>
      <c r="H354" s="1"/>
      <c r="I354" s="76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</row>
    <row r="355" spans="1:26" ht="21" customHeight="1">
      <c r="A355" s="1"/>
      <c r="B355" s="21"/>
      <c r="C355" s="1"/>
      <c r="D355" s="1"/>
      <c r="E355" s="1"/>
      <c r="F355" s="1"/>
      <c r="G355" s="1"/>
      <c r="H355" s="1"/>
      <c r="I355" s="76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</row>
    <row r="356" spans="1:26" ht="21" customHeight="1">
      <c r="A356" s="1"/>
      <c r="B356" s="21"/>
      <c r="C356" s="1"/>
      <c r="D356" s="1"/>
      <c r="E356" s="1"/>
      <c r="F356" s="1"/>
      <c r="G356" s="1"/>
      <c r="H356" s="1"/>
      <c r="I356" s="76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</row>
    <row r="357" spans="1:26" ht="21" customHeight="1">
      <c r="A357" s="1"/>
      <c r="B357" s="21"/>
      <c r="C357" s="1"/>
      <c r="D357" s="1"/>
      <c r="E357" s="1"/>
      <c r="F357" s="1"/>
      <c r="G357" s="1"/>
      <c r="H357" s="1"/>
      <c r="I357" s="76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</row>
    <row r="358" spans="1:26" ht="21" customHeight="1">
      <c r="A358" s="1"/>
      <c r="B358" s="21"/>
      <c r="C358" s="1"/>
      <c r="D358" s="1"/>
      <c r="E358" s="1"/>
      <c r="F358" s="1"/>
      <c r="G358" s="1"/>
      <c r="H358" s="1"/>
      <c r="I358" s="76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</row>
    <row r="359" spans="1:26" ht="21" customHeight="1">
      <c r="A359" s="1"/>
      <c r="B359" s="21"/>
      <c r="C359" s="1"/>
      <c r="D359" s="1"/>
      <c r="E359" s="1"/>
      <c r="F359" s="1"/>
      <c r="G359" s="1"/>
      <c r="H359" s="1"/>
      <c r="I359" s="76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</row>
    <row r="360" spans="1:26" ht="21" customHeight="1">
      <c r="A360" s="1"/>
      <c r="B360" s="21"/>
      <c r="C360" s="1"/>
      <c r="D360" s="1"/>
      <c r="E360" s="1"/>
      <c r="F360" s="1"/>
      <c r="G360" s="1"/>
      <c r="H360" s="1"/>
      <c r="I360" s="76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</row>
    <row r="361" spans="1:26" ht="21" customHeight="1">
      <c r="A361" s="1"/>
      <c r="B361" s="21"/>
      <c r="C361" s="1"/>
      <c r="D361" s="1"/>
      <c r="E361" s="1"/>
      <c r="F361" s="1"/>
      <c r="G361" s="1"/>
      <c r="H361" s="1"/>
      <c r="I361" s="76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</row>
    <row r="362" spans="1:26" ht="21" customHeight="1">
      <c r="A362" s="1"/>
      <c r="B362" s="21"/>
      <c r="C362" s="1"/>
      <c r="D362" s="1"/>
      <c r="E362" s="1"/>
      <c r="F362" s="1"/>
      <c r="G362" s="1"/>
      <c r="H362" s="1"/>
      <c r="I362" s="76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</row>
    <row r="363" spans="1:26" ht="21" customHeight="1">
      <c r="A363" s="1"/>
      <c r="B363" s="21"/>
      <c r="C363" s="1"/>
      <c r="D363" s="1"/>
      <c r="E363" s="1"/>
      <c r="F363" s="1"/>
      <c r="G363" s="1"/>
      <c r="H363" s="1"/>
      <c r="I363" s="76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</row>
    <row r="364" spans="1:26" ht="21" customHeight="1">
      <c r="A364" s="1"/>
      <c r="B364" s="21"/>
      <c r="C364" s="1"/>
      <c r="D364" s="1"/>
      <c r="E364" s="1"/>
      <c r="F364" s="1"/>
      <c r="G364" s="1"/>
      <c r="H364" s="1"/>
      <c r="I364" s="76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</row>
    <row r="365" spans="1:26" ht="21" customHeight="1">
      <c r="A365" s="1"/>
      <c r="B365" s="21"/>
      <c r="C365" s="1"/>
      <c r="D365" s="1"/>
      <c r="E365" s="1"/>
      <c r="F365" s="1"/>
      <c r="G365" s="1"/>
      <c r="H365" s="1"/>
      <c r="I365" s="76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</row>
    <row r="366" spans="1:26" ht="21" customHeight="1">
      <c r="A366" s="1"/>
      <c r="B366" s="21"/>
      <c r="C366" s="1"/>
      <c r="D366" s="1"/>
      <c r="E366" s="1"/>
      <c r="F366" s="1"/>
      <c r="G366" s="1"/>
      <c r="H366" s="1"/>
      <c r="I366" s="76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</row>
    <row r="367" spans="1:26" ht="21" customHeight="1">
      <c r="A367" s="1"/>
      <c r="B367" s="21"/>
      <c r="C367" s="1"/>
      <c r="D367" s="1"/>
      <c r="E367" s="1"/>
      <c r="F367" s="1"/>
      <c r="G367" s="1"/>
      <c r="H367" s="1"/>
      <c r="I367" s="76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</row>
    <row r="368" spans="1:26" ht="21" customHeight="1">
      <c r="A368" s="1"/>
      <c r="B368" s="21"/>
      <c r="C368" s="1"/>
      <c r="D368" s="1"/>
      <c r="E368" s="1"/>
      <c r="F368" s="1"/>
      <c r="G368" s="1"/>
      <c r="H368" s="1"/>
      <c r="I368" s="76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</row>
    <row r="369" spans="1:26" ht="21" customHeight="1">
      <c r="A369" s="1"/>
      <c r="B369" s="21"/>
      <c r="C369" s="1"/>
      <c r="D369" s="1"/>
      <c r="E369" s="1"/>
      <c r="F369" s="1"/>
      <c r="G369" s="1"/>
      <c r="H369" s="1"/>
      <c r="I369" s="76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</row>
    <row r="370" spans="1:26" ht="21" customHeight="1">
      <c r="A370" s="1"/>
      <c r="B370" s="21"/>
      <c r="C370" s="1"/>
      <c r="D370" s="1"/>
      <c r="E370" s="1"/>
      <c r="F370" s="1"/>
      <c r="G370" s="1"/>
      <c r="H370" s="1"/>
      <c r="I370" s="76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</row>
    <row r="371" spans="1:26" ht="21" customHeight="1">
      <c r="A371" s="1"/>
      <c r="B371" s="21"/>
      <c r="C371" s="1"/>
      <c r="D371" s="1"/>
      <c r="E371" s="1"/>
      <c r="F371" s="1"/>
      <c r="G371" s="1"/>
      <c r="H371" s="1"/>
      <c r="I371" s="76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</row>
    <row r="372" spans="1:26" ht="21" customHeight="1">
      <c r="A372" s="1"/>
      <c r="B372" s="21"/>
      <c r="C372" s="1"/>
      <c r="D372" s="1"/>
      <c r="E372" s="1"/>
      <c r="F372" s="1"/>
      <c r="G372" s="1"/>
      <c r="H372" s="1"/>
      <c r="I372" s="76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</row>
    <row r="373" spans="1:26" ht="21" customHeight="1">
      <c r="A373" s="1"/>
      <c r="B373" s="21"/>
      <c r="C373" s="1"/>
      <c r="D373" s="1"/>
      <c r="E373" s="1"/>
      <c r="F373" s="1"/>
      <c r="G373" s="1"/>
      <c r="H373" s="1"/>
      <c r="I373" s="76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</row>
    <row r="374" spans="1:26" ht="21" customHeight="1">
      <c r="A374" s="1"/>
      <c r="B374" s="21"/>
      <c r="C374" s="1"/>
      <c r="D374" s="1"/>
      <c r="E374" s="1"/>
      <c r="F374" s="1"/>
      <c r="G374" s="1"/>
      <c r="H374" s="1"/>
      <c r="I374" s="76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</row>
    <row r="375" spans="1:26" ht="21" customHeight="1">
      <c r="A375" s="1"/>
      <c r="B375" s="21"/>
      <c r="C375" s="1"/>
      <c r="D375" s="1"/>
      <c r="E375" s="1"/>
      <c r="F375" s="1"/>
      <c r="G375" s="1"/>
      <c r="H375" s="1"/>
      <c r="I375" s="76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</row>
    <row r="376" spans="1:26" ht="21" customHeight="1">
      <c r="A376" s="1"/>
      <c r="B376" s="21"/>
      <c r="C376" s="1"/>
      <c r="D376" s="1"/>
      <c r="E376" s="1"/>
      <c r="F376" s="1"/>
      <c r="G376" s="1"/>
      <c r="H376" s="1"/>
      <c r="I376" s="76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</row>
    <row r="377" spans="1:26" ht="21" customHeight="1">
      <c r="A377" s="1"/>
      <c r="B377" s="21"/>
      <c r="C377" s="1"/>
      <c r="D377" s="1"/>
      <c r="E377" s="1"/>
      <c r="F377" s="1"/>
      <c r="G377" s="1"/>
      <c r="H377" s="1"/>
      <c r="I377" s="76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</row>
    <row r="378" spans="1:26" ht="21" customHeight="1">
      <c r="A378" s="1"/>
      <c r="B378" s="21"/>
      <c r="C378" s="1"/>
      <c r="D378" s="1"/>
      <c r="E378" s="1"/>
      <c r="F378" s="1"/>
      <c r="G378" s="1"/>
      <c r="H378" s="1"/>
      <c r="I378" s="76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</row>
    <row r="379" spans="1:26" ht="21" customHeight="1">
      <c r="A379" s="1"/>
      <c r="B379" s="21"/>
      <c r="C379" s="1"/>
      <c r="D379" s="1"/>
      <c r="E379" s="1"/>
      <c r="F379" s="1"/>
      <c r="G379" s="1"/>
      <c r="H379" s="1"/>
      <c r="I379" s="76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</row>
    <row r="380" spans="1:26" ht="21" customHeight="1">
      <c r="A380" s="1"/>
      <c r="B380" s="21"/>
      <c r="C380" s="1"/>
      <c r="D380" s="1"/>
      <c r="E380" s="1"/>
      <c r="F380" s="1"/>
      <c r="G380" s="1"/>
      <c r="H380" s="1"/>
      <c r="I380" s="76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</row>
    <row r="381" spans="1:26" ht="21" customHeight="1">
      <c r="A381" s="1"/>
      <c r="B381" s="21"/>
      <c r="C381" s="1"/>
      <c r="D381" s="1"/>
      <c r="E381" s="1"/>
      <c r="F381" s="1"/>
      <c r="G381" s="1"/>
      <c r="H381" s="1"/>
      <c r="I381" s="76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</row>
    <row r="382" spans="1:26" ht="21" customHeight="1">
      <c r="A382" s="1"/>
      <c r="B382" s="21"/>
      <c r="C382" s="1"/>
      <c r="D382" s="1"/>
      <c r="E382" s="1"/>
      <c r="F382" s="1"/>
      <c r="G382" s="1"/>
      <c r="H382" s="1"/>
      <c r="I382" s="76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</row>
    <row r="383" spans="1:26" ht="21" customHeight="1">
      <c r="A383" s="1"/>
      <c r="B383" s="21"/>
      <c r="C383" s="1"/>
      <c r="D383" s="1"/>
      <c r="E383" s="1"/>
      <c r="F383" s="1"/>
      <c r="G383" s="1"/>
      <c r="H383" s="1"/>
      <c r="I383" s="76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</row>
    <row r="384" spans="1:26" ht="21" customHeight="1">
      <c r="A384" s="1"/>
      <c r="B384" s="21"/>
      <c r="C384" s="1"/>
      <c r="D384" s="1"/>
      <c r="E384" s="1"/>
      <c r="F384" s="1"/>
      <c r="G384" s="1"/>
      <c r="H384" s="1"/>
      <c r="I384" s="76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</row>
    <row r="385" spans="1:26" ht="21" customHeight="1">
      <c r="A385" s="1"/>
      <c r="B385" s="21"/>
      <c r="C385" s="1"/>
      <c r="D385" s="1"/>
      <c r="E385" s="1"/>
      <c r="F385" s="1"/>
      <c r="G385" s="1"/>
      <c r="H385" s="1"/>
      <c r="I385" s="76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</row>
    <row r="386" spans="1:26" ht="21" customHeight="1">
      <c r="A386" s="1"/>
      <c r="B386" s="21"/>
      <c r="C386" s="1"/>
      <c r="D386" s="1"/>
      <c r="E386" s="1"/>
      <c r="F386" s="1"/>
      <c r="G386" s="1"/>
      <c r="H386" s="1"/>
      <c r="I386" s="76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</row>
    <row r="387" spans="1:26" ht="21" customHeight="1">
      <c r="A387" s="1"/>
      <c r="B387" s="21"/>
      <c r="C387" s="1"/>
      <c r="D387" s="1"/>
      <c r="E387" s="1"/>
      <c r="F387" s="1"/>
      <c r="G387" s="1"/>
      <c r="H387" s="1"/>
      <c r="I387" s="76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</row>
    <row r="388" spans="1:26" ht="21" customHeight="1">
      <c r="A388" s="1"/>
      <c r="B388" s="21"/>
      <c r="C388" s="1"/>
      <c r="D388" s="1"/>
      <c r="E388" s="1"/>
      <c r="F388" s="1"/>
      <c r="G388" s="1"/>
      <c r="H388" s="1"/>
      <c r="I388" s="76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</row>
    <row r="389" spans="1:26" ht="21" customHeight="1">
      <c r="A389" s="1"/>
      <c r="B389" s="21"/>
      <c r="C389" s="1"/>
      <c r="D389" s="1"/>
      <c r="E389" s="1"/>
      <c r="F389" s="1"/>
      <c r="G389" s="1"/>
      <c r="H389" s="1"/>
      <c r="I389" s="76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</row>
    <row r="390" spans="1:26" ht="21" customHeight="1">
      <c r="A390" s="1"/>
      <c r="B390" s="21"/>
      <c r="C390" s="1"/>
      <c r="D390" s="1"/>
      <c r="E390" s="1"/>
      <c r="F390" s="1"/>
      <c r="G390" s="1"/>
      <c r="H390" s="1"/>
      <c r="I390" s="76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</row>
    <row r="391" spans="1:26" ht="21" customHeight="1">
      <c r="A391" s="1"/>
      <c r="B391" s="21"/>
      <c r="C391" s="1"/>
      <c r="D391" s="1"/>
      <c r="E391" s="1"/>
      <c r="F391" s="1"/>
      <c r="G391" s="1"/>
      <c r="H391" s="1"/>
      <c r="I391" s="76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</row>
    <row r="392" spans="1:26" ht="21" customHeight="1">
      <c r="A392" s="1"/>
      <c r="B392" s="21"/>
      <c r="C392" s="1"/>
      <c r="D392" s="1"/>
      <c r="E392" s="1"/>
      <c r="F392" s="1"/>
      <c r="G392" s="1"/>
      <c r="H392" s="1"/>
      <c r="I392" s="76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</row>
    <row r="393" spans="1:26" ht="21" customHeight="1">
      <c r="A393" s="1"/>
      <c r="B393" s="21"/>
      <c r="C393" s="1"/>
      <c r="D393" s="1"/>
      <c r="E393" s="1"/>
      <c r="F393" s="1"/>
      <c r="G393" s="1"/>
      <c r="H393" s="1"/>
      <c r="I393" s="76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</row>
    <row r="394" spans="1:26" ht="21" customHeight="1">
      <c r="A394" s="1"/>
      <c r="B394" s="21"/>
      <c r="C394" s="1"/>
      <c r="D394" s="1"/>
      <c r="E394" s="1"/>
      <c r="F394" s="1"/>
      <c r="G394" s="1"/>
      <c r="H394" s="1"/>
      <c r="I394" s="76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</row>
    <row r="395" spans="1:26" ht="21" customHeight="1">
      <c r="A395" s="1"/>
      <c r="B395" s="21"/>
      <c r="C395" s="1"/>
      <c r="D395" s="1"/>
      <c r="E395" s="1"/>
      <c r="F395" s="1"/>
      <c r="G395" s="1"/>
      <c r="H395" s="1"/>
      <c r="I395" s="76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</row>
    <row r="396" spans="1:26" ht="21" customHeight="1">
      <c r="A396" s="1"/>
      <c r="B396" s="21"/>
      <c r="C396" s="1"/>
      <c r="D396" s="1"/>
      <c r="E396" s="1"/>
      <c r="F396" s="1"/>
      <c r="G396" s="1"/>
      <c r="H396" s="1"/>
      <c r="I396" s="76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</row>
    <row r="397" spans="1:26" ht="21" customHeight="1">
      <c r="A397" s="1"/>
      <c r="B397" s="21"/>
      <c r="C397" s="1"/>
      <c r="D397" s="1"/>
      <c r="E397" s="1"/>
      <c r="F397" s="1"/>
      <c r="G397" s="1"/>
      <c r="H397" s="1"/>
      <c r="I397" s="76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</row>
    <row r="398" spans="1:26" ht="21" customHeight="1">
      <c r="A398" s="1"/>
      <c r="B398" s="21"/>
      <c r="C398" s="1"/>
      <c r="D398" s="1"/>
      <c r="E398" s="1"/>
      <c r="F398" s="1"/>
      <c r="G398" s="1"/>
      <c r="H398" s="1"/>
      <c r="I398" s="76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</row>
    <row r="399" spans="1:26" ht="21" customHeight="1">
      <c r="A399" s="1"/>
      <c r="B399" s="21"/>
      <c r="C399" s="1"/>
      <c r="D399" s="1"/>
      <c r="E399" s="1"/>
      <c r="F399" s="1"/>
      <c r="G399" s="1"/>
      <c r="H399" s="1"/>
      <c r="I399" s="76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</row>
    <row r="400" spans="1:26" ht="21" customHeight="1">
      <c r="A400" s="1"/>
      <c r="B400" s="21"/>
      <c r="C400" s="1"/>
      <c r="D400" s="1"/>
      <c r="E400" s="1"/>
      <c r="F400" s="1"/>
      <c r="G400" s="1"/>
      <c r="H400" s="1"/>
      <c r="I400" s="76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</row>
    <row r="401" spans="1:26" ht="21" customHeight="1">
      <c r="A401" s="1"/>
      <c r="B401" s="21"/>
      <c r="C401" s="1"/>
      <c r="D401" s="1"/>
      <c r="E401" s="1"/>
      <c r="F401" s="1"/>
      <c r="G401" s="1"/>
      <c r="H401" s="1"/>
      <c r="I401" s="76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</row>
    <row r="402" spans="1:26" ht="21" customHeight="1">
      <c r="A402" s="1"/>
      <c r="B402" s="21"/>
      <c r="C402" s="1"/>
      <c r="D402" s="1"/>
      <c r="E402" s="1"/>
      <c r="F402" s="1"/>
      <c r="G402" s="1"/>
      <c r="H402" s="1"/>
      <c r="I402" s="76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</row>
    <row r="403" spans="1:26" ht="21" customHeight="1">
      <c r="A403" s="1"/>
      <c r="B403" s="21"/>
      <c r="C403" s="1"/>
      <c r="D403" s="1"/>
      <c r="E403" s="1"/>
      <c r="F403" s="1"/>
      <c r="G403" s="1"/>
      <c r="H403" s="1"/>
      <c r="I403" s="76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</row>
    <row r="404" spans="1:26" ht="21" customHeight="1">
      <c r="A404" s="1"/>
      <c r="B404" s="21"/>
      <c r="C404" s="1"/>
      <c r="D404" s="1"/>
      <c r="E404" s="1"/>
      <c r="F404" s="1"/>
      <c r="G404" s="1"/>
      <c r="H404" s="1"/>
      <c r="I404" s="76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</row>
    <row r="405" spans="1:26" ht="21" customHeight="1">
      <c r="A405" s="1"/>
      <c r="B405" s="21"/>
      <c r="C405" s="1"/>
      <c r="D405" s="1"/>
      <c r="E405" s="1"/>
      <c r="F405" s="1"/>
      <c r="G405" s="1"/>
      <c r="H405" s="1"/>
      <c r="I405" s="76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</row>
    <row r="406" spans="1:26" ht="21" customHeight="1">
      <c r="A406" s="1"/>
      <c r="B406" s="21"/>
      <c r="C406" s="1"/>
      <c r="D406" s="1"/>
      <c r="E406" s="1"/>
      <c r="F406" s="1"/>
      <c r="G406" s="1"/>
      <c r="H406" s="1"/>
      <c r="I406" s="76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</row>
    <row r="407" spans="1:26" ht="21" customHeight="1">
      <c r="A407" s="1"/>
      <c r="B407" s="21"/>
      <c r="C407" s="1"/>
      <c r="D407" s="1"/>
      <c r="E407" s="1"/>
      <c r="F407" s="1"/>
      <c r="G407" s="1"/>
      <c r="H407" s="1"/>
      <c r="I407" s="76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</row>
    <row r="408" spans="1:26" ht="21" customHeight="1">
      <c r="A408" s="1"/>
      <c r="B408" s="21"/>
      <c r="C408" s="1"/>
      <c r="D408" s="1"/>
      <c r="E408" s="1"/>
      <c r="F408" s="1"/>
      <c r="G408" s="1"/>
      <c r="H408" s="1"/>
      <c r="I408" s="76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</row>
    <row r="409" spans="1:26" ht="21" customHeight="1">
      <c r="A409" s="1"/>
      <c r="B409" s="21"/>
      <c r="C409" s="1"/>
      <c r="D409" s="1"/>
      <c r="E409" s="1"/>
      <c r="F409" s="1"/>
      <c r="G409" s="1"/>
      <c r="H409" s="1"/>
      <c r="I409" s="76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</row>
    <row r="410" spans="1:26" ht="21" customHeight="1">
      <c r="A410" s="1"/>
      <c r="B410" s="21"/>
      <c r="C410" s="1"/>
      <c r="D410" s="1"/>
      <c r="E410" s="1"/>
      <c r="F410" s="1"/>
      <c r="G410" s="1"/>
      <c r="H410" s="1"/>
      <c r="I410" s="76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</row>
    <row r="411" spans="1:26" ht="21" customHeight="1">
      <c r="A411" s="1"/>
      <c r="B411" s="21"/>
      <c r="C411" s="1"/>
      <c r="D411" s="1"/>
      <c r="E411" s="1"/>
      <c r="F411" s="1"/>
      <c r="G411" s="1"/>
      <c r="H411" s="1"/>
      <c r="I411" s="76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</row>
    <row r="412" spans="1:26" ht="21" customHeight="1">
      <c r="A412" s="1"/>
      <c r="B412" s="21"/>
      <c r="C412" s="1"/>
      <c r="D412" s="1"/>
      <c r="E412" s="1"/>
      <c r="F412" s="1"/>
      <c r="G412" s="1"/>
      <c r="H412" s="1"/>
      <c r="I412" s="76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</row>
    <row r="413" spans="1:26" ht="21" customHeight="1">
      <c r="A413" s="1"/>
      <c r="B413" s="21"/>
      <c r="C413" s="1"/>
      <c r="D413" s="1"/>
      <c r="E413" s="1"/>
      <c r="F413" s="1"/>
      <c r="G413" s="1"/>
      <c r="H413" s="1"/>
      <c r="I413" s="76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</row>
    <row r="414" spans="1:26" ht="21" customHeight="1">
      <c r="A414" s="1"/>
      <c r="B414" s="21"/>
      <c r="C414" s="1"/>
      <c r="D414" s="1"/>
      <c r="E414" s="1"/>
      <c r="F414" s="1"/>
      <c r="G414" s="1"/>
      <c r="H414" s="1"/>
      <c r="I414" s="76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</row>
    <row r="415" spans="1:26" ht="21" customHeight="1">
      <c r="A415" s="1"/>
      <c r="B415" s="21"/>
      <c r="C415" s="1"/>
      <c r="D415" s="1"/>
      <c r="E415" s="1"/>
      <c r="F415" s="1"/>
      <c r="G415" s="1"/>
      <c r="H415" s="1"/>
      <c r="I415" s="76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</row>
    <row r="416" spans="1:26" ht="21" customHeight="1">
      <c r="A416" s="1"/>
      <c r="B416" s="21"/>
      <c r="C416" s="1"/>
      <c r="D416" s="1"/>
      <c r="E416" s="1"/>
      <c r="F416" s="1"/>
      <c r="G416" s="1"/>
      <c r="H416" s="1"/>
      <c r="I416" s="76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</row>
    <row r="417" spans="1:26" ht="21" customHeight="1">
      <c r="A417" s="1"/>
      <c r="B417" s="21"/>
      <c r="C417" s="1"/>
      <c r="D417" s="1"/>
      <c r="E417" s="1"/>
      <c r="F417" s="1"/>
      <c r="G417" s="1"/>
      <c r="H417" s="1"/>
      <c r="I417" s="76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</row>
    <row r="418" spans="1:26" ht="21" customHeight="1">
      <c r="A418" s="1"/>
      <c r="B418" s="21"/>
      <c r="C418" s="1"/>
      <c r="D418" s="1"/>
      <c r="E418" s="1"/>
      <c r="F418" s="1"/>
      <c r="G418" s="1"/>
      <c r="H418" s="1"/>
      <c r="I418" s="76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</row>
    <row r="419" spans="1:26" ht="21" customHeight="1">
      <c r="A419" s="1"/>
      <c r="B419" s="21"/>
      <c r="C419" s="1"/>
      <c r="D419" s="1"/>
      <c r="E419" s="1"/>
      <c r="F419" s="1"/>
      <c r="G419" s="1"/>
      <c r="H419" s="1"/>
      <c r="I419" s="76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</row>
    <row r="420" spans="1:26" ht="21" customHeight="1">
      <c r="A420" s="1"/>
      <c r="B420" s="21"/>
      <c r="C420" s="1"/>
      <c r="D420" s="1"/>
      <c r="E420" s="1"/>
      <c r="F420" s="1"/>
      <c r="G420" s="1"/>
      <c r="H420" s="1"/>
      <c r="I420" s="76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</row>
    <row r="421" spans="1:26" ht="21" customHeight="1">
      <c r="A421" s="1"/>
      <c r="B421" s="21"/>
      <c r="C421" s="1"/>
      <c r="D421" s="1"/>
      <c r="E421" s="1"/>
      <c r="F421" s="1"/>
      <c r="G421" s="1"/>
      <c r="H421" s="1"/>
      <c r="I421" s="76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</row>
    <row r="422" spans="1:26" ht="21" customHeight="1">
      <c r="A422" s="1"/>
      <c r="B422" s="21"/>
      <c r="C422" s="1"/>
      <c r="D422" s="1"/>
      <c r="E422" s="1"/>
      <c r="F422" s="1"/>
      <c r="G422" s="1"/>
      <c r="H422" s="1"/>
      <c r="I422" s="76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</row>
    <row r="423" spans="1:26" ht="21" customHeight="1">
      <c r="A423" s="1"/>
      <c r="B423" s="21"/>
      <c r="C423" s="1"/>
      <c r="D423" s="1"/>
      <c r="E423" s="1"/>
      <c r="F423" s="1"/>
      <c r="G423" s="1"/>
      <c r="H423" s="1"/>
      <c r="I423" s="76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</row>
    <row r="424" spans="1:26" ht="21" customHeight="1">
      <c r="A424" s="1"/>
      <c r="B424" s="21"/>
      <c r="C424" s="1"/>
      <c r="D424" s="1"/>
      <c r="E424" s="1"/>
      <c r="F424" s="1"/>
      <c r="G424" s="1"/>
      <c r="H424" s="1"/>
      <c r="I424" s="76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</row>
    <row r="425" spans="1:26" ht="21" customHeight="1">
      <c r="A425" s="1"/>
      <c r="B425" s="21"/>
      <c r="C425" s="1"/>
      <c r="D425" s="1"/>
      <c r="E425" s="1"/>
      <c r="F425" s="1"/>
      <c r="G425" s="1"/>
      <c r="H425" s="1"/>
      <c r="I425" s="76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</row>
    <row r="426" spans="1:26" ht="21" customHeight="1">
      <c r="A426" s="1"/>
      <c r="B426" s="21"/>
      <c r="C426" s="1"/>
      <c r="D426" s="1"/>
      <c r="E426" s="1"/>
      <c r="F426" s="1"/>
      <c r="G426" s="1"/>
      <c r="H426" s="1"/>
      <c r="I426" s="76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</row>
    <row r="427" spans="1:26" ht="21" customHeight="1">
      <c r="A427" s="1"/>
      <c r="B427" s="21"/>
      <c r="C427" s="1"/>
      <c r="D427" s="1"/>
      <c r="E427" s="1"/>
      <c r="F427" s="1"/>
      <c r="G427" s="1"/>
      <c r="H427" s="1"/>
      <c r="I427" s="76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</row>
    <row r="428" spans="1:26" ht="21" customHeight="1">
      <c r="A428" s="1"/>
      <c r="B428" s="21"/>
      <c r="C428" s="1"/>
      <c r="D428" s="1"/>
      <c r="E428" s="1"/>
      <c r="F428" s="1"/>
      <c r="G428" s="1"/>
      <c r="H428" s="1"/>
      <c r="I428" s="76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</row>
    <row r="429" spans="1:26" ht="21" customHeight="1">
      <c r="A429" s="1"/>
      <c r="B429" s="21"/>
      <c r="C429" s="1"/>
      <c r="D429" s="1"/>
      <c r="E429" s="1"/>
      <c r="F429" s="1"/>
      <c r="G429" s="1"/>
      <c r="H429" s="1"/>
      <c r="I429" s="76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</row>
    <row r="430" spans="1:26" ht="21" customHeight="1">
      <c r="A430" s="1"/>
      <c r="B430" s="21"/>
      <c r="C430" s="1"/>
      <c r="D430" s="1"/>
      <c r="E430" s="1"/>
      <c r="F430" s="1"/>
      <c r="G430" s="1"/>
      <c r="H430" s="1"/>
      <c r="I430" s="76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</row>
    <row r="431" spans="1:26" ht="21" customHeight="1">
      <c r="A431" s="1"/>
      <c r="B431" s="21"/>
      <c r="C431" s="1"/>
      <c r="D431" s="1"/>
      <c r="E431" s="1"/>
      <c r="F431" s="1"/>
      <c r="G431" s="1"/>
      <c r="H431" s="1"/>
      <c r="I431" s="76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</row>
    <row r="432" spans="1:26" ht="21" customHeight="1">
      <c r="A432" s="1"/>
      <c r="B432" s="21"/>
      <c r="C432" s="1"/>
      <c r="D432" s="1"/>
      <c r="E432" s="1"/>
      <c r="F432" s="1"/>
      <c r="G432" s="1"/>
      <c r="H432" s="1"/>
      <c r="I432" s="76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</row>
    <row r="433" spans="1:26" ht="21" customHeight="1">
      <c r="A433" s="1"/>
      <c r="B433" s="21"/>
      <c r="C433" s="1"/>
      <c r="D433" s="1"/>
      <c r="E433" s="1"/>
      <c r="F433" s="1"/>
      <c r="G433" s="1"/>
      <c r="H433" s="1"/>
      <c r="I433" s="76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</row>
    <row r="434" spans="1:26" ht="21" customHeight="1">
      <c r="A434" s="1"/>
      <c r="B434" s="21"/>
      <c r="C434" s="1"/>
      <c r="D434" s="1"/>
      <c r="E434" s="1"/>
      <c r="F434" s="1"/>
      <c r="G434" s="1"/>
      <c r="H434" s="1"/>
      <c r="I434" s="76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</row>
    <row r="435" spans="1:26" ht="21" customHeight="1">
      <c r="A435" s="1"/>
      <c r="B435" s="21"/>
      <c r="C435" s="1"/>
      <c r="D435" s="1"/>
      <c r="E435" s="1"/>
      <c r="F435" s="1"/>
      <c r="G435" s="1"/>
      <c r="H435" s="1"/>
      <c r="I435" s="76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</row>
    <row r="436" spans="1:26" ht="21" customHeight="1">
      <c r="A436" s="1"/>
      <c r="B436" s="21"/>
      <c r="C436" s="1"/>
      <c r="D436" s="1"/>
      <c r="E436" s="1"/>
      <c r="F436" s="1"/>
      <c r="G436" s="1"/>
      <c r="H436" s="1"/>
      <c r="I436" s="76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</row>
    <row r="437" spans="1:26" ht="21" customHeight="1">
      <c r="A437" s="1"/>
      <c r="B437" s="21"/>
      <c r="C437" s="1"/>
      <c r="D437" s="1"/>
      <c r="E437" s="1"/>
      <c r="F437" s="1"/>
      <c r="G437" s="1"/>
      <c r="H437" s="1"/>
      <c r="I437" s="76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</row>
    <row r="438" spans="1:26" ht="21" customHeight="1">
      <c r="A438" s="1"/>
      <c r="B438" s="21"/>
      <c r="C438" s="1"/>
      <c r="D438" s="1"/>
      <c r="E438" s="1"/>
      <c r="F438" s="1"/>
      <c r="G438" s="1"/>
      <c r="H438" s="1"/>
      <c r="I438" s="76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</row>
    <row r="439" spans="1:26" ht="21" customHeight="1">
      <c r="A439" s="1"/>
      <c r="B439" s="21"/>
      <c r="C439" s="1"/>
      <c r="D439" s="1"/>
      <c r="E439" s="1"/>
      <c r="F439" s="1"/>
      <c r="G439" s="1"/>
      <c r="H439" s="1"/>
      <c r="I439" s="76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</row>
    <row r="440" spans="1:26" ht="21" customHeight="1">
      <c r="A440" s="1"/>
      <c r="B440" s="21"/>
      <c r="C440" s="1"/>
      <c r="D440" s="1"/>
      <c r="E440" s="1"/>
      <c r="F440" s="1"/>
      <c r="G440" s="1"/>
      <c r="H440" s="1"/>
      <c r="I440" s="76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</row>
    <row r="441" spans="1:26" ht="21" customHeight="1">
      <c r="A441" s="1"/>
      <c r="B441" s="21"/>
      <c r="C441" s="1"/>
      <c r="D441" s="1"/>
      <c r="E441" s="1"/>
      <c r="F441" s="1"/>
      <c r="G441" s="1"/>
      <c r="H441" s="1"/>
      <c r="I441" s="76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</row>
    <row r="442" spans="1:26" ht="21" customHeight="1">
      <c r="A442" s="1"/>
      <c r="B442" s="21"/>
      <c r="C442" s="1"/>
      <c r="D442" s="1"/>
      <c r="E442" s="1"/>
      <c r="F442" s="1"/>
      <c r="G442" s="1"/>
      <c r="H442" s="1"/>
      <c r="I442" s="76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</row>
    <row r="443" spans="1:26" ht="21" customHeight="1">
      <c r="A443" s="1"/>
      <c r="B443" s="21"/>
      <c r="C443" s="1"/>
      <c r="D443" s="1"/>
      <c r="E443" s="1"/>
      <c r="F443" s="1"/>
      <c r="G443" s="1"/>
      <c r="H443" s="1"/>
      <c r="I443" s="76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</row>
    <row r="444" spans="1:26" ht="21" customHeight="1">
      <c r="A444" s="1"/>
      <c r="B444" s="21"/>
      <c r="C444" s="1"/>
      <c r="D444" s="1"/>
      <c r="E444" s="1"/>
      <c r="F444" s="1"/>
      <c r="G444" s="1"/>
      <c r="H444" s="1"/>
      <c r="I444" s="76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</row>
    <row r="445" spans="1:26" ht="21" customHeight="1">
      <c r="A445" s="1"/>
      <c r="B445" s="21"/>
      <c r="C445" s="1"/>
      <c r="D445" s="1"/>
      <c r="E445" s="1"/>
      <c r="F445" s="1"/>
      <c r="G445" s="1"/>
      <c r="H445" s="1"/>
      <c r="I445" s="76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</row>
    <row r="446" spans="1:26" ht="21" customHeight="1">
      <c r="A446" s="1"/>
      <c r="B446" s="21"/>
      <c r="C446" s="1"/>
      <c r="D446" s="1"/>
      <c r="E446" s="1"/>
      <c r="F446" s="1"/>
      <c r="G446" s="1"/>
      <c r="H446" s="1"/>
      <c r="I446" s="76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</row>
    <row r="447" spans="1:26" ht="21" customHeight="1">
      <c r="A447" s="1"/>
      <c r="B447" s="21"/>
      <c r="C447" s="1"/>
      <c r="D447" s="1"/>
      <c r="E447" s="1"/>
      <c r="F447" s="1"/>
      <c r="G447" s="1"/>
      <c r="H447" s="1"/>
      <c r="I447" s="76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</row>
    <row r="448" spans="1:26" ht="21" customHeight="1">
      <c r="A448" s="1"/>
      <c r="B448" s="21"/>
      <c r="C448" s="1"/>
      <c r="D448" s="1"/>
      <c r="E448" s="1"/>
      <c r="F448" s="1"/>
      <c r="G448" s="1"/>
      <c r="H448" s="1"/>
      <c r="I448" s="76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</row>
    <row r="449" spans="1:26" ht="21" customHeight="1">
      <c r="A449" s="1"/>
      <c r="B449" s="21"/>
      <c r="C449" s="1"/>
      <c r="D449" s="1"/>
      <c r="E449" s="1"/>
      <c r="F449" s="1"/>
      <c r="G449" s="1"/>
      <c r="H449" s="1"/>
      <c r="I449" s="76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</row>
    <row r="450" spans="1:26" ht="21" customHeight="1">
      <c r="A450" s="1"/>
      <c r="B450" s="21"/>
      <c r="C450" s="1"/>
      <c r="D450" s="1"/>
      <c r="E450" s="1"/>
      <c r="F450" s="1"/>
      <c r="G450" s="1"/>
      <c r="H450" s="1"/>
      <c r="I450" s="76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</row>
    <row r="451" spans="1:26" ht="21" customHeight="1">
      <c r="A451" s="1"/>
      <c r="B451" s="21"/>
      <c r="C451" s="1"/>
      <c r="D451" s="1"/>
      <c r="E451" s="1"/>
      <c r="F451" s="1"/>
      <c r="G451" s="1"/>
      <c r="H451" s="1"/>
      <c r="I451" s="76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</row>
    <row r="452" spans="1:26" ht="21" customHeight="1">
      <c r="A452" s="1"/>
      <c r="B452" s="21"/>
      <c r="C452" s="1"/>
      <c r="D452" s="1"/>
      <c r="E452" s="1"/>
      <c r="F452" s="1"/>
      <c r="G452" s="1"/>
      <c r="H452" s="1"/>
      <c r="I452" s="76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</row>
    <row r="453" spans="1:26" ht="21" customHeight="1">
      <c r="A453" s="1"/>
      <c r="B453" s="21"/>
      <c r="C453" s="1"/>
      <c r="D453" s="1"/>
      <c r="E453" s="1"/>
      <c r="F453" s="1"/>
      <c r="G453" s="1"/>
      <c r="H453" s="1"/>
      <c r="I453" s="76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</row>
    <row r="454" spans="1:26" ht="21" customHeight="1">
      <c r="A454" s="1"/>
      <c r="B454" s="21"/>
      <c r="C454" s="1"/>
      <c r="D454" s="1"/>
      <c r="E454" s="1"/>
      <c r="F454" s="1"/>
      <c r="G454" s="1"/>
      <c r="H454" s="1"/>
      <c r="I454" s="76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</row>
    <row r="455" spans="1:26" ht="21" customHeight="1">
      <c r="A455" s="1"/>
      <c r="B455" s="21"/>
      <c r="C455" s="1"/>
      <c r="D455" s="1"/>
      <c r="E455" s="1"/>
      <c r="F455" s="1"/>
      <c r="G455" s="1"/>
      <c r="H455" s="1"/>
      <c r="I455" s="76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</row>
    <row r="456" spans="1:26" ht="21" customHeight="1">
      <c r="A456" s="1"/>
      <c r="B456" s="21"/>
      <c r="C456" s="1"/>
      <c r="D456" s="1"/>
      <c r="E456" s="1"/>
      <c r="F456" s="1"/>
      <c r="G456" s="1"/>
      <c r="H456" s="1"/>
      <c r="I456" s="76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</row>
    <row r="457" spans="1:26" ht="21" customHeight="1">
      <c r="A457" s="1"/>
      <c r="B457" s="21"/>
      <c r="C457" s="1"/>
      <c r="D457" s="1"/>
      <c r="E457" s="1"/>
      <c r="F457" s="1"/>
      <c r="G457" s="1"/>
      <c r="H457" s="1"/>
      <c r="I457" s="76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</row>
    <row r="458" spans="1:26" ht="21" customHeight="1">
      <c r="A458" s="1"/>
      <c r="B458" s="21"/>
      <c r="C458" s="1"/>
      <c r="D458" s="1"/>
      <c r="E458" s="1"/>
      <c r="F458" s="1"/>
      <c r="G458" s="1"/>
      <c r="H458" s="1"/>
      <c r="I458" s="76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</row>
    <row r="459" spans="1:26" ht="21" customHeight="1">
      <c r="A459" s="1"/>
      <c r="B459" s="21"/>
      <c r="C459" s="1"/>
      <c r="D459" s="1"/>
      <c r="E459" s="1"/>
      <c r="F459" s="1"/>
      <c r="G459" s="1"/>
      <c r="H459" s="1"/>
      <c r="I459" s="76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</row>
    <row r="460" spans="1:26" ht="21" customHeight="1">
      <c r="A460" s="1"/>
      <c r="B460" s="21"/>
      <c r="C460" s="1"/>
      <c r="D460" s="1"/>
      <c r="E460" s="1"/>
      <c r="F460" s="1"/>
      <c r="G460" s="1"/>
      <c r="H460" s="1"/>
      <c r="I460" s="76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</row>
    <row r="461" spans="1:26" ht="21" customHeight="1">
      <c r="A461" s="1"/>
      <c r="B461" s="21"/>
      <c r="C461" s="1"/>
      <c r="D461" s="1"/>
      <c r="E461" s="1"/>
      <c r="F461" s="1"/>
      <c r="G461" s="1"/>
      <c r="H461" s="1"/>
      <c r="I461" s="76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</row>
    <row r="462" spans="1:26" ht="21" customHeight="1">
      <c r="A462" s="1"/>
      <c r="B462" s="21"/>
      <c r="C462" s="1"/>
      <c r="D462" s="1"/>
      <c r="E462" s="1"/>
      <c r="F462" s="1"/>
      <c r="G462" s="1"/>
      <c r="H462" s="1"/>
      <c r="I462" s="76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</row>
    <row r="463" spans="1:26" ht="21" customHeight="1">
      <c r="A463" s="1"/>
      <c r="B463" s="21"/>
      <c r="C463" s="1"/>
      <c r="D463" s="1"/>
      <c r="E463" s="1"/>
      <c r="F463" s="1"/>
      <c r="G463" s="1"/>
      <c r="H463" s="1"/>
      <c r="I463" s="76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</row>
    <row r="464" spans="1:26" ht="21" customHeight="1">
      <c r="A464" s="1"/>
      <c r="B464" s="21"/>
      <c r="C464" s="1"/>
      <c r="D464" s="1"/>
      <c r="E464" s="1"/>
      <c r="F464" s="1"/>
      <c r="G464" s="1"/>
      <c r="H464" s="1"/>
      <c r="I464" s="76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</row>
    <row r="465" spans="1:26" ht="21" customHeight="1">
      <c r="A465" s="1"/>
      <c r="B465" s="21"/>
      <c r="C465" s="1"/>
      <c r="D465" s="1"/>
      <c r="E465" s="1"/>
      <c r="F465" s="1"/>
      <c r="G465" s="1"/>
      <c r="H465" s="1"/>
      <c r="I465" s="76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</row>
    <row r="466" spans="1:26" ht="21" customHeight="1">
      <c r="A466" s="1"/>
      <c r="B466" s="21"/>
      <c r="C466" s="1"/>
      <c r="D466" s="1"/>
      <c r="E466" s="1"/>
      <c r="F466" s="1"/>
      <c r="G466" s="1"/>
      <c r="H466" s="1"/>
      <c r="I466" s="76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</row>
    <row r="467" spans="1:26" ht="21" customHeight="1">
      <c r="A467" s="1"/>
      <c r="B467" s="21"/>
      <c r="C467" s="1"/>
      <c r="D467" s="1"/>
      <c r="E467" s="1"/>
      <c r="F467" s="1"/>
      <c r="G467" s="1"/>
      <c r="H467" s="1"/>
      <c r="I467" s="76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</row>
    <row r="468" spans="1:26" ht="21" customHeight="1">
      <c r="A468" s="1"/>
      <c r="B468" s="21"/>
      <c r="C468" s="1"/>
      <c r="D468" s="1"/>
      <c r="E468" s="1"/>
      <c r="F468" s="1"/>
      <c r="G468" s="1"/>
      <c r="H468" s="1"/>
      <c r="I468" s="76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</row>
    <row r="469" spans="1:26" ht="21" customHeight="1">
      <c r="A469" s="1"/>
      <c r="B469" s="21"/>
      <c r="C469" s="1"/>
      <c r="D469" s="1"/>
      <c r="E469" s="1"/>
      <c r="F469" s="1"/>
      <c r="G469" s="1"/>
      <c r="H469" s="1"/>
      <c r="I469" s="76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</row>
    <row r="470" spans="1:26" ht="21" customHeight="1">
      <c r="A470" s="1"/>
      <c r="B470" s="21"/>
      <c r="C470" s="1"/>
      <c r="D470" s="1"/>
      <c r="E470" s="1"/>
      <c r="F470" s="1"/>
      <c r="G470" s="1"/>
      <c r="H470" s="1"/>
      <c r="I470" s="76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</row>
    <row r="471" spans="1:26" ht="21" customHeight="1">
      <c r="A471" s="1"/>
      <c r="B471" s="21"/>
      <c r="C471" s="1"/>
      <c r="D471" s="1"/>
      <c r="E471" s="1"/>
      <c r="F471" s="1"/>
      <c r="G471" s="1"/>
      <c r="H471" s="1"/>
      <c r="I471" s="76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</row>
    <row r="472" spans="1:26" ht="21" customHeight="1">
      <c r="A472" s="1"/>
      <c r="B472" s="21"/>
      <c r="C472" s="1"/>
      <c r="D472" s="1"/>
      <c r="E472" s="1"/>
      <c r="F472" s="1"/>
      <c r="G472" s="1"/>
      <c r="H472" s="1"/>
      <c r="I472" s="76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</row>
    <row r="473" spans="1:26" ht="21" customHeight="1">
      <c r="A473" s="1"/>
      <c r="B473" s="21"/>
      <c r="C473" s="1"/>
      <c r="D473" s="1"/>
      <c r="E473" s="1"/>
      <c r="F473" s="1"/>
      <c r="G473" s="1"/>
      <c r="H473" s="1"/>
      <c r="I473" s="76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</row>
    <row r="474" spans="1:26" ht="21" customHeight="1">
      <c r="A474" s="1"/>
      <c r="B474" s="21"/>
      <c r="C474" s="1"/>
      <c r="D474" s="1"/>
      <c r="E474" s="1"/>
      <c r="F474" s="1"/>
      <c r="G474" s="1"/>
      <c r="H474" s="1"/>
      <c r="I474" s="76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</row>
    <row r="475" spans="1:26" ht="21" customHeight="1">
      <c r="A475" s="1"/>
      <c r="B475" s="21"/>
      <c r="C475" s="1"/>
      <c r="D475" s="1"/>
      <c r="E475" s="1"/>
      <c r="F475" s="1"/>
      <c r="G475" s="1"/>
      <c r="H475" s="1"/>
      <c r="I475" s="76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</row>
    <row r="476" spans="1:26" ht="21" customHeight="1">
      <c r="A476" s="1"/>
      <c r="B476" s="21"/>
      <c r="C476" s="1"/>
      <c r="D476" s="1"/>
      <c r="E476" s="1"/>
      <c r="F476" s="1"/>
      <c r="G476" s="1"/>
      <c r="H476" s="1"/>
      <c r="I476" s="76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</row>
    <row r="477" spans="1:26" ht="21" customHeight="1">
      <c r="A477" s="1"/>
      <c r="B477" s="21"/>
      <c r="C477" s="1"/>
      <c r="D477" s="1"/>
      <c r="E477" s="1"/>
      <c r="F477" s="1"/>
      <c r="G477" s="1"/>
      <c r="H477" s="1"/>
      <c r="I477" s="76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</row>
    <row r="478" spans="1:26" ht="21" customHeight="1">
      <c r="A478" s="1"/>
      <c r="B478" s="21"/>
      <c r="C478" s="1"/>
      <c r="D478" s="1"/>
      <c r="E478" s="1"/>
      <c r="F478" s="1"/>
      <c r="G478" s="1"/>
      <c r="H478" s="1"/>
      <c r="I478" s="76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</row>
    <row r="479" spans="1:26" ht="21" customHeight="1">
      <c r="A479" s="1"/>
      <c r="B479" s="21"/>
      <c r="C479" s="1"/>
      <c r="D479" s="1"/>
      <c r="E479" s="1"/>
      <c r="F479" s="1"/>
      <c r="G479" s="1"/>
      <c r="H479" s="1"/>
      <c r="I479" s="76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</row>
    <row r="480" spans="1:26" ht="21" customHeight="1">
      <c r="A480" s="1"/>
      <c r="B480" s="21"/>
      <c r="C480" s="1"/>
      <c r="D480" s="1"/>
      <c r="E480" s="1"/>
      <c r="F480" s="1"/>
      <c r="G480" s="1"/>
      <c r="H480" s="1"/>
      <c r="I480" s="76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</row>
    <row r="481" spans="1:26" ht="21" customHeight="1">
      <c r="A481" s="1"/>
      <c r="B481" s="21"/>
      <c r="C481" s="1"/>
      <c r="D481" s="1"/>
      <c r="E481" s="1"/>
      <c r="F481" s="1"/>
      <c r="G481" s="1"/>
      <c r="H481" s="1"/>
      <c r="I481" s="76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</row>
    <row r="482" spans="1:26" ht="21" customHeight="1">
      <c r="A482" s="1"/>
      <c r="B482" s="21"/>
      <c r="C482" s="1"/>
      <c r="D482" s="1"/>
      <c r="E482" s="1"/>
      <c r="F482" s="1"/>
      <c r="G482" s="1"/>
      <c r="H482" s="1"/>
      <c r="I482" s="76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</row>
    <row r="483" spans="1:26" ht="21" customHeight="1">
      <c r="A483" s="1"/>
      <c r="B483" s="21"/>
      <c r="C483" s="1"/>
      <c r="D483" s="1"/>
      <c r="E483" s="1"/>
      <c r="F483" s="1"/>
      <c r="G483" s="1"/>
      <c r="H483" s="1"/>
      <c r="I483" s="76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</row>
    <row r="484" spans="1:26" ht="21" customHeight="1">
      <c r="A484" s="1"/>
      <c r="B484" s="21"/>
      <c r="C484" s="1"/>
      <c r="D484" s="1"/>
      <c r="E484" s="1"/>
      <c r="F484" s="1"/>
      <c r="G484" s="1"/>
      <c r="H484" s="1"/>
      <c r="I484" s="76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</row>
    <row r="485" spans="1:26" ht="21" customHeight="1">
      <c r="A485" s="1"/>
      <c r="B485" s="21"/>
      <c r="C485" s="1"/>
      <c r="D485" s="1"/>
      <c r="E485" s="1"/>
      <c r="F485" s="1"/>
      <c r="G485" s="1"/>
      <c r="H485" s="1"/>
      <c r="I485" s="76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</row>
    <row r="486" spans="1:26" ht="21" customHeight="1">
      <c r="A486" s="1"/>
      <c r="B486" s="21"/>
      <c r="C486" s="1"/>
      <c r="D486" s="1"/>
      <c r="E486" s="1"/>
      <c r="F486" s="1"/>
      <c r="G486" s="1"/>
      <c r="H486" s="1"/>
      <c r="I486" s="76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</row>
    <row r="487" spans="1:26" ht="21" customHeight="1">
      <c r="A487" s="1"/>
      <c r="B487" s="21"/>
      <c r="C487" s="1"/>
      <c r="D487" s="1"/>
      <c r="E487" s="1"/>
      <c r="F487" s="1"/>
      <c r="G487" s="1"/>
      <c r="H487" s="1"/>
      <c r="I487" s="76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</row>
    <row r="488" spans="1:26" ht="21" customHeight="1">
      <c r="A488" s="1"/>
      <c r="B488" s="21"/>
      <c r="C488" s="1"/>
      <c r="D488" s="1"/>
      <c r="E488" s="1"/>
      <c r="F488" s="1"/>
      <c r="G488" s="1"/>
      <c r="H488" s="1"/>
      <c r="I488" s="76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</row>
    <row r="489" spans="1:26" ht="21" customHeight="1">
      <c r="A489" s="1"/>
      <c r="B489" s="21"/>
      <c r="C489" s="1"/>
      <c r="D489" s="1"/>
      <c r="E489" s="1"/>
      <c r="F489" s="1"/>
      <c r="G489" s="1"/>
      <c r="H489" s="1"/>
      <c r="I489" s="76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</row>
    <row r="490" spans="1:26" ht="21" customHeight="1">
      <c r="A490" s="1"/>
      <c r="B490" s="21"/>
      <c r="C490" s="1"/>
      <c r="D490" s="1"/>
      <c r="E490" s="1"/>
      <c r="F490" s="1"/>
      <c r="G490" s="1"/>
      <c r="H490" s="1"/>
      <c r="I490" s="76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</row>
    <row r="491" spans="1:26" ht="21" customHeight="1">
      <c r="A491" s="1"/>
      <c r="B491" s="21"/>
      <c r="C491" s="1"/>
      <c r="D491" s="1"/>
      <c r="E491" s="1"/>
      <c r="F491" s="1"/>
      <c r="G491" s="1"/>
      <c r="H491" s="1"/>
      <c r="I491" s="76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</row>
    <row r="492" spans="1:26" ht="21" customHeight="1">
      <c r="A492" s="1"/>
      <c r="B492" s="21"/>
      <c r="C492" s="1"/>
      <c r="D492" s="1"/>
      <c r="E492" s="1"/>
      <c r="F492" s="1"/>
      <c r="G492" s="1"/>
      <c r="H492" s="1"/>
      <c r="I492" s="76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</row>
    <row r="493" spans="1:26" ht="21" customHeight="1">
      <c r="A493" s="1"/>
      <c r="B493" s="21"/>
      <c r="C493" s="1"/>
      <c r="D493" s="1"/>
      <c r="E493" s="1"/>
      <c r="F493" s="1"/>
      <c r="G493" s="1"/>
      <c r="H493" s="1"/>
      <c r="I493" s="76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</row>
    <row r="494" spans="1:26" ht="21" customHeight="1">
      <c r="A494" s="1"/>
      <c r="B494" s="21"/>
      <c r="C494" s="1"/>
      <c r="D494" s="1"/>
      <c r="E494" s="1"/>
      <c r="F494" s="1"/>
      <c r="G494" s="1"/>
      <c r="H494" s="1"/>
      <c r="I494" s="76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</row>
    <row r="495" spans="1:26" ht="21" customHeight="1">
      <c r="A495" s="1"/>
      <c r="B495" s="21"/>
      <c r="C495" s="1"/>
      <c r="D495" s="1"/>
      <c r="E495" s="1"/>
      <c r="F495" s="1"/>
      <c r="G495" s="1"/>
      <c r="H495" s="1"/>
      <c r="I495" s="76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</row>
    <row r="496" spans="1:26" ht="21" customHeight="1">
      <c r="A496" s="1"/>
      <c r="B496" s="21"/>
      <c r="C496" s="1"/>
      <c r="D496" s="1"/>
      <c r="E496" s="1"/>
      <c r="F496" s="1"/>
      <c r="G496" s="1"/>
      <c r="H496" s="1"/>
      <c r="I496" s="76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</row>
    <row r="497" spans="1:26" ht="21" customHeight="1">
      <c r="A497" s="1"/>
      <c r="B497" s="21"/>
      <c r="C497" s="1"/>
      <c r="D497" s="1"/>
      <c r="E497" s="1"/>
      <c r="F497" s="1"/>
      <c r="G497" s="1"/>
      <c r="H497" s="1"/>
      <c r="I497" s="76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</row>
    <row r="498" spans="1:26" ht="21" customHeight="1">
      <c r="A498" s="1"/>
      <c r="B498" s="21"/>
      <c r="C498" s="1"/>
      <c r="D498" s="1"/>
      <c r="E498" s="1"/>
      <c r="F498" s="1"/>
      <c r="G498" s="1"/>
      <c r="H498" s="1"/>
      <c r="I498" s="76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</row>
    <row r="499" spans="1:26" ht="21" customHeight="1">
      <c r="A499" s="1"/>
      <c r="B499" s="21"/>
      <c r="C499" s="1"/>
      <c r="D499" s="1"/>
      <c r="E499" s="1"/>
      <c r="F499" s="1"/>
      <c r="G499" s="1"/>
      <c r="H499" s="1"/>
      <c r="I499" s="76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</row>
    <row r="500" spans="1:26" ht="21" customHeight="1">
      <c r="A500" s="1"/>
      <c r="B500" s="21"/>
      <c r="C500" s="1"/>
      <c r="D500" s="1"/>
      <c r="E500" s="1"/>
      <c r="F500" s="1"/>
      <c r="G500" s="1"/>
      <c r="H500" s="1"/>
      <c r="I500" s="76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</row>
    <row r="501" spans="1:26" ht="21" customHeight="1">
      <c r="A501" s="1"/>
      <c r="B501" s="21"/>
      <c r="C501" s="1"/>
      <c r="D501" s="1"/>
      <c r="E501" s="1"/>
      <c r="F501" s="1"/>
      <c r="G501" s="1"/>
      <c r="H501" s="1"/>
      <c r="I501" s="76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</row>
    <row r="502" spans="1:26" ht="21" customHeight="1">
      <c r="A502" s="1"/>
      <c r="B502" s="21"/>
      <c r="C502" s="1"/>
      <c r="D502" s="1"/>
      <c r="E502" s="1"/>
      <c r="F502" s="1"/>
      <c r="G502" s="1"/>
      <c r="H502" s="1"/>
      <c r="I502" s="76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</row>
    <row r="503" spans="1:26" ht="21" customHeight="1">
      <c r="A503" s="1"/>
      <c r="B503" s="21"/>
      <c r="C503" s="1"/>
      <c r="D503" s="1"/>
      <c r="E503" s="1"/>
      <c r="F503" s="1"/>
      <c r="G503" s="1"/>
      <c r="H503" s="1"/>
      <c r="I503" s="76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</row>
    <row r="504" spans="1:26" ht="21" customHeight="1">
      <c r="A504" s="1"/>
      <c r="B504" s="21"/>
      <c r="C504" s="1"/>
      <c r="D504" s="1"/>
      <c r="E504" s="1"/>
      <c r="F504" s="1"/>
      <c r="G504" s="1"/>
      <c r="H504" s="1"/>
      <c r="I504" s="76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</row>
    <row r="505" spans="1:26" ht="21" customHeight="1">
      <c r="A505" s="1"/>
      <c r="B505" s="21"/>
      <c r="C505" s="1"/>
      <c r="D505" s="1"/>
      <c r="E505" s="1"/>
      <c r="F505" s="1"/>
      <c r="G505" s="1"/>
      <c r="H505" s="1"/>
      <c r="I505" s="76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</row>
    <row r="506" spans="1:26" ht="21" customHeight="1">
      <c r="A506" s="1"/>
      <c r="B506" s="21"/>
      <c r="C506" s="1"/>
      <c r="D506" s="1"/>
      <c r="E506" s="1"/>
      <c r="F506" s="1"/>
      <c r="G506" s="1"/>
      <c r="H506" s="1"/>
      <c r="I506" s="76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</row>
    <row r="507" spans="1:26" ht="21" customHeight="1">
      <c r="A507" s="1"/>
      <c r="B507" s="21"/>
      <c r="C507" s="1"/>
      <c r="D507" s="1"/>
      <c r="E507" s="1"/>
      <c r="F507" s="1"/>
      <c r="G507" s="1"/>
      <c r="H507" s="1"/>
      <c r="I507" s="76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</row>
    <row r="508" spans="1:26" ht="21" customHeight="1">
      <c r="A508" s="1"/>
      <c r="B508" s="21"/>
      <c r="C508" s="1"/>
      <c r="D508" s="1"/>
      <c r="E508" s="1"/>
      <c r="F508" s="1"/>
      <c r="G508" s="1"/>
      <c r="H508" s="1"/>
      <c r="I508" s="76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</row>
    <row r="509" spans="1:26" ht="21" customHeight="1">
      <c r="A509" s="1"/>
      <c r="B509" s="21"/>
      <c r="C509" s="1"/>
      <c r="D509" s="1"/>
      <c r="E509" s="1"/>
      <c r="F509" s="1"/>
      <c r="G509" s="1"/>
      <c r="H509" s="1"/>
      <c r="I509" s="76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</row>
    <row r="510" spans="1:26" ht="21" customHeight="1">
      <c r="A510" s="1"/>
      <c r="B510" s="21"/>
      <c r="C510" s="1"/>
      <c r="D510" s="1"/>
      <c r="E510" s="1"/>
      <c r="F510" s="1"/>
      <c r="G510" s="1"/>
      <c r="H510" s="1"/>
      <c r="I510" s="76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</row>
    <row r="511" spans="1:26" ht="21" customHeight="1">
      <c r="A511" s="1"/>
      <c r="B511" s="21"/>
      <c r="C511" s="1"/>
      <c r="D511" s="1"/>
      <c r="E511" s="1"/>
      <c r="F511" s="1"/>
      <c r="G511" s="1"/>
      <c r="H511" s="1"/>
      <c r="I511" s="76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</row>
    <row r="512" spans="1:26" ht="21" customHeight="1">
      <c r="A512" s="1"/>
      <c r="B512" s="21"/>
      <c r="C512" s="1"/>
      <c r="D512" s="1"/>
      <c r="E512" s="1"/>
      <c r="F512" s="1"/>
      <c r="G512" s="1"/>
      <c r="H512" s="1"/>
      <c r="I512" s="76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</row>
    <row r="513" spans="1:26" ht="21" customHeight="1">
      <c r="A513" s="1"/>
      <c r="B513" s="21"/>
      <c r="C513" s="1"/>
      <c r="D513" s="1"/>
      <c r="E513" s="1"/>
      <c r="F513" s="1"/>
      <c r="G513" s="1"/>
      <c r="H513" s="1"/>
      <c r="I513" s="76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</row>
    <row r="514" spans="1:26" ht="21" customHeight="1">
      <c r="A514" s="1"/>
      <c r="B514" s="21"/>
      <c r="C514" s="1"/>
      <c r="D514" s="1"/>
      <c r="E514" s="1"/>
      <c r="F514" s="1"/>
      <c r="G514" s="1"/>
      <c r="H514" s="1"/>
      <c r="I514" s="76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</row>
    <row r="515" spans="1:26" ht="21" customHeight="1">
      <c r="A515" s="1"/>
      <c r="B515" s="21"/>
      <c r="C515" s="1"/>
      <c r="D515" s="1"/>
      <c r="E515" s="1"/>
      <c r="F515" s="1"/>
      <c r="G515" s="1"/>
      <c r="H515" s="1"/>
      <c r="I515" s="76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</row>
    <row r="516" spans="1:26" ht="21" customHeight="1">
      <c r="A516" s="1"/>
      <c r="B516" s="21"/>
      <c r="C516" s="1"/>
      <c r="D516" s="1"/>
      <c r="E516" s="1"/>
      <c r="F516" s="1"/>
      <c r="G516" s="1"/>
      <c r="H516" s="1"/>
      <c r="I516" s="76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</row>
    <row r="517" spans="1:26" ht="21" customHeight="1">
      <c r="A517" s="1"/>
      <c r="B517" s="21"/>
      <c r="C517" s="1"/>
      <c r="D517" s="1"/>
      <c r="E517" s="1"/>
      <c r="F517" s="1"/>
      <c r="G517" s="1"/>
      <c r="H517" s="1"/>
      <c r="I517" s="76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</row>
    <row r="518" spans="1:26" ht="21" customHeight="1">
      <c r="A518" s="1"/>
      <c r="B518" s="21"/>
      <c r="C518" s="1"/>
      <c r="D518" s="1"/>
      <c r="E518" s="1"/>
      <c r="F518" s="1"/>
      <c r="G518" s="1"/>
      <c r="H518" s="1"/>
      <c r="I518" s="76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</row>
    <row r="519" spans="1:26" ht="21" customHeight="1">
      <c r="A519" s="1"/>
      <c r="B519" s="21"/>
      <c r="C519" s="1"/>
      <c r="D519" s="1"/>
      <c r="E519" s="1"/>
      <c r="F519" s="1"/>
      <c r="G519" s="1"/>
      <c r="H519" s="1"/>
      <c r="I519" s="76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</row>
    <row r="520" spans="1:26" ht="21" customHeight="1">
      <c r="A520" s="1"/>
      <c r="B520" s="21"/>
      <c r="C520" s="1"/>
      <c r="D520" s="1"/>
      <c r="E520" s="1"/>
      <c r="F520" s="1"/>
      <c r="G520" s="1"/>
      <c r="H520" s="1"/>
      <c r="I520" s="76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</row>
    <row r="521" spans="1:26" ht="21" customHeight="1">
      <c r="A521" s="1"/>
      <c r="B521" s="21"/>
      <c r="C521" s="1"/>
      <c r="D521" s="1"/>
      <c r="E521" s="1"/>
      <c r="F521" s="1"/>
      <c r="G521" s="1"/>
      <c r="H521" s="1"/>
      <c r="I521" s="76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</row>
    <row r="522" spans="1:26" ht="21" customHeight="1">
      <c r="A522" s="1"/>
      <c r="B522" s="21"/>
      <c r="C522" s="1"/>
      <c r="D522" s="1"/>
      <c r="E522" s="1"/>
      <c r="F522" s="1"/>
      <c r="G522" s="1"/>
      <c r="H522" s="1"/>
      <c r="I522" s="76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</row>
    <row r="523" spans="1:26" ht="21" customHeight="1">
      <c r="A523" s="1"/>
      <c r="B523" s="21"/>
      <c r="C523" s="1"/>
      <c r="D523" s="1"/>
      <c r="E523" s="1"/>
      <c r="F523" s="1"/>
      <c r="G523" s="1"/>
      <c r="H523" s="1"/>
      <c r="I523" s="76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</row>
    <row r="524" spans="1:26" ht="21" customHeight="1">
      <c r="A524" s="1"/>
      <c r="B524" s="21"/>
      <c r="C524" s="1"/>
      <c r="D524" s="1"/>
      <c r="E524" s="1"/>
      <c r="F524" s="1"/>
      <c r="G524" s="1"/>
      <c r="H524" s="1"/>
      <c r="I524" s="76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</row>
    <row r="525" spans="1:26" ht="21" customHeight="1">
      <c r="A525" s="1"/>
      <c r="B525" s="21"/>
      <c r="C525" s="1"/>
      <c r="D525" s="1"/>
      <c r="E525" s="1"/>
      <c r="F525" s="1"/>
      <c r="G525" s="1"/>
      <c r="H525" s="1"/>
      <c r="I525" s="76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</row>
    <row r="526" spans="1:26" ht="21" customHeight="1">
      <c r="A526" s="1"/>
      <c r="B526" s="21"/>
      <c r="C526" s="1"/>
      <c r="D526" s="1"/>
      <c r="E526" s="1"/>
      <c r="F526" s="1"/>
      <c r="G526" s="1"/>
      <c r="H526" s="1"/>
      <c r="I526" s="76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</row>
    <row r="527" spans="1:26" ht="21" customHeight="1">
      <c r="A527" s="1"/>
      <c r="B527" s="21"/>
      <c r="C527" s="1"/>
      <c r="D527" s="1"/>
      <c r="E527" s="1"/>
      <c r="F527" s="1"/>
      <c r="G527" s="1"/>
      <c r="H527" s="1"/>
      <c r="I527" s="76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</row>
    <row r="528" spans="1:26" ht="21" customHeight="1">
      <c r="A528" s="1"/>
      <c r="B528" s="21"/>
      <c r="C528" s="1"/>
      <c r="D528" s="1"/>
      <c r="E528" s="1"/>
      <c r="F528" s="1"/>
      <c r="G528" s="1"/>
      <c r="H528" s="1"/>
      <c r="I528" s="76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</row>
    <row r="529" spans="1:26" ht="21" customHeight="1">
      <c r="A529" s="1"/>
      <c r="B529" s="21"/>
      <c r="C529" s="1"/>
      <c r="D529" s="1"/>
      <c r="E529" s="1"/>
      <c r="F529" s="1"/>
      <c r="G529" s="1"/>
      <c r="H529" s="1"/>
      <c r="I529" s="76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</row>
    <row r="530" spans="1:26" ht="21" customHeight="1">
      <c r="A530" s="1"/>
      <c r="B530" s="21"/>
      <c r="C530" s="1"/>
      <c r="D530" s="1"/>
      <c r="E530" s="1"/>
      <c r="F530" s="1"/>
      <c r="G530" s="1"/>
      <c r="H530" s="1"/>
      <c r="I530" s="76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</row>
    <row r="531" spans="1:26" ht="21" customHeight="1">
      <c r="A531" s="1"/>
      <c r="B531" s="21"/>
      <c r="C531" s="1"/>
      <c r="D531" s="1"/>
      <c r="E531" s="1"/>
      <c r="F531" s="1"/>
      <c r="G531" s="1"/>
      <c r="H531" s="1"/>
      <c r="I531" s="76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</row>
    <row r="532" spans="1:26" ht="21" customHeight="1">
      <c r="A532" s="1"/>
      <c r="B532" s="21"/>
      <c r="C532" s="1"/>
      <c r="D532" s="1"/>
      <c r="E532" s="1"/>
      <c r="F532" s="1"/>
      <c r="G532" s="1"/>
      <c r="H532" s="1"/>
      <c r="I532" s="76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</row>
    <row r="533" spans="1:26" ht="21" customHeight="1">
      <c r="A533" s="1"/>
      <c r="B533" s="21"/>
      <c r="C533" s="1"/>
      <c r="D533" s="1"/>
      <c r="E533" s="1"/>
      <c r="F533" s="1"/>
      <c r="G533" s="1"/>
      <c r="H533" s="1"/>
      <c r="I533" s="76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</row>
    <row r="534" spans="1:26" ht="21" customHeight="1">
      <c r="A534" s="1"/>
      <c r="B534" s="21"/>
      <c r="C534" s="1"/>
      <c r="D534" s="1"/>
      <c r="E534" s="1"/>
      <c r="F534" s="1"/>
      <c r="G534" s="1"/>
      <c r="H534" s="1"/>
      <c r="I534" s="76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</row>
    <row r="535" spans="1:26" ht="21" customHeight="1">
      <c r="A535" s="1"/>
      <c r="B535" s="21"/>
      <c r="C535" s="1"/>
      <c r="D535" s="1"/>
      <c r="E535" s="1"/>
      <c r="F535" s="1"/>
      <c r="G535" s="1"/>
      <c r="H535" s="1"/>
      <c r="I535" s="76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</row>
    <row r="536" spans="1:26" ht="21" customHeight="1">
      <c r="A536" s="1"/>
      <c r="B536" s="21"/>
      <c r="C536" s="1"/>
      <c r="D536" s="1"/>
      <c r="E536" s="1"/>
      <c r="F536" s="1"/>
      <c r="G536" s="1"/>
      <c r="H536" s="1"/>
      <c r="I536" s="76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</row>
    <row r="537" spans="1:26" ht="21" customHeight="1">
      <c r="A537" s="1"/>
      <c r="B537" s="21"/>
      <c r="C537" s="1"/>
      <c r="D537" s="1"/>
      <c r="E537" s="1"/>
      <c r="F537" s="1"/>
      <c r="G537" s="1"/>
      <c r="H537" s="1"/>
      <c r="I537" s="76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</row>
    <row r="538" spans="1:26" ht="21" customHeight="1">
      <c r="A538" s="1"/>
      <c r="B538" s="21"/>
      <c r="C538" s="1"/>
      <c r="D538" s="1"/>
      <c r="E538" s="1"/>
      <c r="F538" s="1"/>
      <c r="G538" s="1"/>
      <c r="H538" s="1"/>
      <c r="I538" s="76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</row>
    <row r="539" spans="1:26" ht="21" customHeight="1">
      <c r="A539" s="1"/>
      <c r="B539" s="21"/>
      <c r="C539" s="1"/>
      <c r="D539" s="1"/>
      <c r="E539" s="1"/>
      <c r="F539" s="1"/>
      <c r="G539" s="1"/>
      <c r="H539" s="1"/>
      <c r="I539" s="76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</row>
    <row r="540" spans="1:26" ht="21" customHeight="1">
      <c r="A540" s="1"/>
      <c r="B540" s="21"/>
      <c r="C540" s="1"/>
      <c r="D540" s="1"/>
      <c r="E540" s="1"/>
      <c r="F540" s="1"/>
      <c r="G540" s="1"/>
      <c r="H540" s="1"/>
      <c r="I540" s="76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</row>
    <row r="541" spans="1:26" ht="21" customHeight="1">
      <c r="A541" s="1"/>
      <c r="B541" s="21"/>
      <c r="C541" s="1"/>
      <c r="D541" s="1"/>
      <c r="E541" s="1"/>
      <c r="F541" s="1"/>
      <c r="G541" s="1"/>
      <c r="H541" s="1"/>
      <c r="I541" s="76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</row>
    <row r="542" spans="1:26" ht="21" customHeight="1">
      <c r="A542" s="1"/>
      <c r="B542" s="21"/>
      <c r="C542" s="1"/>
      <c r="D542" s="1"/>
      <c r="E542" s="1"/>
      <c r="F542" s="1"/>
      <c r="G542" s="1"/>
      <c r="H542" s="1"/>
      <c r="I542" s="76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</row>
    <row r="543" spans="1:26" ht="21" customHeight="1">
      <c r="A543" s="1"/>
      <c r="B543" s="21"/>
      <c r="C543" s="1"/>
      <c r="D543" s="1"/>
      <c r="E543" s="1"/>
      <c r="F543" s="1"/>
      <c r="G543" s="1"/>
      <c r="H543" s="1"/>
      <c r="I543" s="76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</row>
    <row r="544" spans="1:26" ht="21" customHeight="1">
      <c r="A544" s="1"/>
      <c r="B544" s="21"/>
      <c r="C544" s="1"/>
      <c r="D544" s="1"/>
      <c r="E544" s="1"/>
      <c r="F544" s="1"/>
      <c r="G544" s="1"/>
      <c r="H544" s="1"/>
      <c r="I544" s="76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</row>
    <row r="545" spans="1:26" ht="21" customHeight="1">
      <c r="A545" s="1"/>
      <c r="B545" s="21"/>
      <c r="C545" s="1"/>
      <c r="D545" s="1"/>
      <c r="E545" s="1"/>
      <c r="F545" s="1"/>
      <c r="G545" s="1"/>
      <c r="H545" s="1"/>
      <c r="I545" s="76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</row>
    <row r="546" spans="1:26" ht="21" customHeight="1">
      <c r="A546" s="1"/>
      <c r="B546" s="21"/>
      <c r="C546" s="1"/>
      <c r="D546" s="1"/>
      <c r="E546" s="1"/>
      <c r="F546" s="1"/>
      <c r="G546" s="1"/>
      <c r="H546" s="1"/>
      <c r="I546" s="76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</row>
    <row r="547" spans="1:26" ht="21" customHeight="1">
      <c r="A547" s="1"/>
      <c r="B547" s="21"/>
      <c r="C547" s="1"/>
      <c r="D547" s="1"/>
      <c r="E547" s="1"/>
      <c r="F547" s="1"/>
      <c r="G547" s="1"/>
      <c r="H547" s="1"/>
      <c r="I547" s="76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</row>
    <row r="548" spans="1:26" ht="21" customHeight="1">
      <c r="A548" s="1"/>
      <c r="B548" s="21"/>
      <c r="C548" s="1"/>
      <c r="D548" s="1"/>
      <c r="E548" s="1"/>
      <c r="F548" s="1"/>
      <c r="G548" s="1"/>
      <c r="H548" s="1"/>
      <c r="I548" s="76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</row>
    <row r="549" spans="1:26" ht="21" customHeight="1">
      <c r="A549" s="1"/>
      <c r="B549" s="21"/>
      <c r="C549" s="1"/>
      <c r="D549" s="1"/>
      <c r="E549" s="1"/>
      <c r="F549" s="1"/>
      <c r="G549" s="1"/>
      <c r="H549" s="1"/>
      <c r="I549" s="76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</row>
    <row r="550" spans="1:26" ht="21" customHeight="1">
      <c r="A550" s="1"/>
      <c r="B550" s="21"/>
      <c r="C550" s="1"/>
      <c r="D550" s="1"/>
      <c r="E550" s="1"/>
      <c r="F550" s="1"/>
      <c r="G550" s="1"/>
      <c r="H550" s="1"/>
      <c r="I550" s="76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</row>
    <row r="551" spans="1:26" ht="21" customHeight="1">
      <c r="A551" s="1"/>
      <c r="B551" s="21"/>
      <c r="C551" s="1"/>
      <c r="D551" s="1"/>
      <c r="E551" s="1"/>
      <c r="F551" s="1"/>
      <c r="G551" s="1"/>
      <c r="H551" s="1"/>
      <c r="I551" s="76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</row>
    <row r="552" spans="1:26" ht="21" customHeight="1">
      <c r="A552" s="1"/>
      <c r="B552" s="21"/>
      <c r="C552" s="1"/>
      <c r="D552" s="1"/>
      <c r="E552" s="1"/>
      <c r="F552" s="1"/>
      <c r="G552" s="1"/>
      <c r="H552" s="1"/>
      <c r="I552" s="76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</row>
    <row r="553" spans="1:26" ht="21" customHeight="1">
      <c r="A553" s="1"/>
      <c r="B553" s="21"/>
      <c r="C553" s="1"/>
      <c r="D553" s="1"/>
      <c r="E553" s="1"/>
      <c r="F553" s="1"/>
      <c r="G553" s="1"/>
      <c r="H553" s="1"/>
      <c r="I553" s="76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</row>
    <row r="554" spans="1:26" ht="21" customHeight="1">
      <c r="A554" s="1"/>
      <c r="B554" s="21"/>
      <c r="C554" s="1"/>
      <c r="D554" s="1"/>
      <c r="E554" s="1"/>
      <c r="F554" s="1"/>
      <c r="G554" s="1"/>
      <c r="H554" s="1"/>
      <c r="I554" s="76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</row>
    <row r="555" spans="1:26" ht="21" customHeight="1">
      <c r="A555" s="1"/>
      <c r="B555" s="21"/>
      <c r="C555" s="1"/>
      <c r="D555" s="1"/>
      <c r="E555" s="1"/>
      <c r="F555" s="1"/>
      <c r="G555" s="1"/>
      <c r="H555" s="1"/>
      <c r="I555" s="76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</row>
    <row r="556" spans="1:26" ht="21" customHeight="1">
      <c r="A556" s="1"/>
      <c r="B556" s="21"/>
      <c r="C556" s="1"/>
      <c r="D556" s="1"/>
      <c r="E556" s="1"/>
      <c r="F556" s="1"/>
      <c r="G556" s="1"/>
      <c r="H556" s="1"/>
      <c r="I556" s="76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</row>
    <row r="557" spans="1:26" ht="21" customHeight="1">
      <c r="A557" s="1"/>
      <c r="B557" s="21"/>
      <c r="C557" s="1"/>
      <c r="D557" s="1"/>
      <c r="E557" s="1"/>
      <c r="F557" s="1"/>
      <c r="G557" s="1"/>
      <c r="H557" s="1"/>
      <c r="I557" s="76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</row>
    <row r="558" spans="1:26" ht="21" customHeight="1">
      <c r="A558" s="1"/>
      <c r="B558" s="21"/>
      <c r="C558" s="1"/>
      <c r="D558" s="1"/>
      <c r="E558" s="1"/>
      <c r="F558" s="1"/>
      <c r="G558" s="1"/>
      <c r="H558" s="1"/>
      <c r="I558" s="76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</row>
    <row r="559" spans="1:26" ht="21" customHeight="1">
      <c r="A559" s="1"/>
      <c r="B559" s="21"/>
      <c r="C559" s="1"/>
      <c r="D559" s="1"/>
      <c r="E559" s="1"/>
      <c r="F559" s="1"/>
      <c r="G559" s="1"/>
      <c r="H559" s="1"/>
      <c r="I559" s="76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</row>
    <row r="560" spans="1:26" ht="21" customHeight="1">
      <c r="A560" s="1"/>
      <c r="B560" s="21"/>
      <c r="C560" s="1"/>
      <c r="D560" s="1"/>
      <c r="E560" s="1"/>
      <c r="F560" s="1"/>
      <c r="G560" s="1"/>
      <c r="H560" s="1"/>
      <c r="I560" s="76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</row>
    <row r="561" spans="1:26" ht="21" customHeight="1">
      <c r="A561" s="1"/>
      <c r="B561" s="21"/>
      <c r="C561" s="1"/>
      <c r="D561" s="1"/>
      <c r="E561" s="1"/>
      <c r="F561" s="1"/>
      <c r="G561" s="1"/>
      <c r="H561" s="1"/>
      <c r="I561" s="76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</row>
    <row r="562" spans="1:26" ht="21" customHeight="1">
      <c r="A562" s="1"/>
      <c r="B562" s="21"/>
      <c r="C562" s="1"/>
      <c r="D562" s="1"/>
      <c r="E562" s="1"/>
      <c r="F562" s="1"/>
      <c r="G562" s="1"/>
      <c r="H562" s="1"/>
      <c r="I562" s="76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</row>
    <row r="563" spans="1:26" ht="21" customHeight="1">
      <c r="A563" s="1"/>
      <c r="B563" s="21"/>
      <c r="C563" s="1"/>
      <c r="D563" s="1"/>
      <c r="E563" s="1"/>
      <c r="F563" s="1"/>
      <c r="G563" s="1"/>
      <c r="H563" s="1"/>
      <c r="I563" s="76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</row>
    <row r="564" spans="1:26" ht="21" customHeight="1">
      <c r="A564" s="1"/>
      <c r="B564" s="21"/>
      <c r="C564" s="1"/>
      <c r="D564" s="1"/>
      <c r="E564" s="1"/>
      <c r="F564" s="1"/>
      <c r="G564" s="1"/>
      <c r="H564" s="1"/>
      <c r="I564" s="76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</row>
    <row r="565" spans="1:26" ht="21" customHeight="1">
      <c r="A565" s="1"/>
      <c r="B565" s="21"/>
      <c r="C565" s="1"/>
      <c r="D565" s="1"/>
      <c r="E565" s="1"/>
      <c r="F565" s="1"/>
      <c r="G565" s="1"/>
      <c r="H565" s="1"/>
      <c r="I565" s="76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</row>
    <row r="566" spans="1:26" ht="21" customHeight="1">
      <c r="A566" s="1"/>
      <c r="B566" s="21"/>
      <c r="C566" s="1"/>
      <c r="D566" s="1"/>
      <c r="E566" s="1"/>
      <c r="F566" s="1"/>
      <c r="G566" s="1"/>
      <c r="H566" s="1"/>
      <c r="I566" s="76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</row>
    <row r="567" spans="1:26" ht="21" customHeight="1">
      <c r="A567" s="1"/>
      <c r="B567" s="21"/>
      <c r="C567" s="1"/>
      <c r="D567" s="1"/>
      <c r="E567" s="1"/>
      <c r="F567" s="1"/>
      <c r="G567" s="1"/>
      <c r="H567" s="1"/>
      <c r="I567" s="76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</row>
    <row r="568" spans="1:26" ht="21" customHeight="1">
      <c r="A568" s="1"/>
      <c r="B568" s="21"/>
      <c r="C568" s="1"/>
      <c r="D568" s="1"/>
      <c r="E568" s="1"/>
      <c r="F568" s="1"/>
      <c r="G568" s="1"/>
      <c r="H568" s="1"/>
      <c r="I568" s="76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</row>
    <row r="569" spans="1:26" ht="21" customHeight="1">
      <c r="A569" s="1"/>
      <c r="B569" s="21"/>
      <c r="C569" s="1"/>
      <c r="D569" s="1"/>
      <c r="E569" s="1"/>
      <c r="F569" s="1"/>
      <c r="G569" s="1"/>
      <c r="H569" s="1"/>
      <c r="I569" s="76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</row>
    <row r="570" spans="1:26" ht="21" customHeight="1">
      <c r="A570" s="1"/>
      <c r="B570" s="21"/>
      <c r="C570" s="1"/>
      <c r="D570" s="1"/>
      <c r="E570" s="1"/>
      <c r="F570" s="1"/>
      <c r="G570" s="1"/>
      <c r="H570" s="1"/>
      <c r="I570" s="76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</row>
    <row r="571" spans="1:26" ht="21" customHeight="1">
      <c r="A571" s="1"/>
      <c r="B571" s="21"/>
      <c r="C571" s="1"/>
      <c r="D571" s="1"/>
      <c r="E571" s="1"/>
      <c r="F571" s="1"/>
      <c r="G571" s="1"/>
      <c r="H571" s="1"/>
      <c r="I571" s="76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</row>
    <row r="572" spans="1:26" ht="21" customHeight="1">
      <c r="A572" s="1"/>
      <c r="B572" s="21"/>
      <c r="C572" s="1"/>
      <c r="D572" s="1"/>
      <c r="E572" s="1"/>
      <c r="F572" s="1"/>
      <c r="G572" s="1"/>
      <c r="H572" s="1"/>
      <c r="I572" s="76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</row>
    <row r="573" spans="1:26" ht="21" customHeight="1">
      <c r="A573" s="1"/>
      <c r="B573" s="21"/>
      <c r="C573" s="1"/>
      <c r="D573" s="1"/>
      <c r="E573" s="1"/>
      <c r="F573" s="1"/>
      <c r="G573" s="1"/>
      <c r="H573" s="1"/>
      <c r="I573" s="76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</row>
    <row r="574" spans="1:26" ht="21" customHeight="1">
      <c r="A574" s="1"/>
      <c r="B574" s="21"/>
      <c r="C574" s="1"/>
      <c r="D574" s="1"/>
      <c r="E574" s="1"/>
      <c r="F574" s="1"/>
      <c r="G574" s="1"/>
      <c r="H574" s="1"/>
      <c r="I574" s="76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</row>
    <row r="575" spans="1:26" ht="21" customHeight="1">
      <c r="A575" s="1"/>
      <c r="B575" s="21"/>
      <c r="C575" s="1"/>
      <c r="D575" s="1"/>
      <c r="E575" s="1"/>
      <c r="F575" s="1"/>
      <c r="G575" s="1"/>
      <c r="H575" s="1"/>
      <c r="I575" s="76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</row>
    <row r="576" spans="1:26" ht="21" customHeight="1">
      <c r="A576" s="1"/>
      <c r="B576" s="21"/>
      <c r="C576" s="1"/>
      <c r="D576" s="1"/>
      <c r="E576" s="1"/>
      <c r="F576" s="1"/>
      <c r="G576" s="1"/>
      <c r="H576" s="1"/>
      <c r="I576" s="76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</row>
    <row r="577" spans="1:26" ht="21" customHeight="1">
      <c r="A577" s="1"/>
      <c r="B577" s="21"/>
      <c r="C577" s="1"/>
      <c r="D577" s="1"/>
      <c r="E577" s="1"/>
      <c r="F577" s="1"/>
      <c r="G577" s="1"/>
      <c r="H577" s="1"/>
      <c r="I577" s="76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</row>
    <row r="578" spans="1:26" ht="21" customHeight="1">
      <c r="A578" s="1"/>
      <c r="B578" s="21"/>
      <c r="C578" s="1"/>
      <c r="D578" s="1"/>
      <c r="E578" s="1"/>
      <c r="F578" s="1"/>
      <c r="G578" s="1"/>
      <c r="H578" s="1"/>
      <c r="I578" s="76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</row>
    <row r="579" spans="1:26" ht="21" customHeight="1">
      <c r="A579" s="1"/>
      <c r="B579" s="21"/>
      <c r="C579" s="1"/>
      <c r="D579" s="1"/>
      <c r="E579" s="1"/>
      <c r="F579" s="1"/>
      <c r="G579" s="1"/>
      <c r="H579" s="1"/>
      <c r="I579" s="76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</row>
    <row r="580" spans="1:26" ht="21" customHeight="1">
      <c r="A580" s="1"/>
      <c r="B580" s="21"/>
      <c r="C580" s="1"/>
      <c r="D580" s="1"/>
      <c r="E580" s="1"/>
      <c r="F580" s="1"/>
      <c r="G580" s="1"/>
      <c r="H580" s="1"/>
      <c r="I580" s="76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</row>
    <row r="581" spans="1:26" ht="21" customHeight="1">
      <c r="A581" s="1"/>
      <c r="B581" s="21"/>
      <c r="C581" s="1"/>
      <c r="D581" s="1"/>
      <c r="E581" s="1"/>
      <c r="F581" s="1"/>
      <c r="G581" s="1"/>
      <c r="H581" s="1"/>
      <c r="I581" s="76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</row>
    <row r="582" spans="1:26" ht="21" customHeight="1">
      <c r="A582" s="1"/>
      <c r="B582" s="21"/>
      <c r="C582" s="1"/>
      <c r="D582" s="1"/>
      <c r="E582" s="1"/>
      <c r="F582" s="1"/>
      <c r="G582" s="1"/>
      <c r="H582" s="1"/>
      <c r="I582" s="76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</row>
    <row r="583" spans="1:26" ht="21" customHeight="1">
      <c r="A583" s="1"/>
      <c r="B583" s="21"/>
      <c r="C583" s="1"/>
      <c r="D583" s="1"/>
      <c r="E583" s="1"/>
      <c r="F583" s="1"/>
      <c r="G583" s="1"/>
      <c r="H583" s="1"/>
      <c r="I583" s="76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</row>
    <row r="584" spans="1:26" ht="21" customHeight="1">
      <c r="A584" s="1"/>
      <c r="B584" s="21"/>
      <c r="C584" s="1"/>
      <c r="D584" s="1"/>
      <c r="E584" s="1"/>
      <c r="F584" s="1"/>
      <c r="G584" s="1"/>
      <c r="H584" s="1"/>
      <c r="I584" s="76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</row>
    <row r="585" spans="1:26" ht="21" customHeight="1">
      <c r="A585" s="1"/>
      <c r="B585" s="21"/>
      <c r="C585" s="1"/>
      <c r="D585" s="1"/>
      <c r="E585" s="1"/>
      <c r="F585" s="1"/>
      <c r="G585" s="1"/>
      <c r="H585" s="1"/>
      <c r="I585" s="76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</row>
    <row r="586" spans="1:26" ht="21" customHeight="1">
      <c r="A586" s="1"/>
      <c r="B586" s="21"/>
      <c r="C586" s="1"/>
      <c r="D586" s="1"/>
      <c r="E586" s="1"/>
      <c r="F586" s="1"/>
      <c r="G586" s="1"/>
      <c r="H586" s="1"/>
      <c r="I586" s="76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</row>
    <row r="587" spans="1:26" ht="21" customHeight="1">
      <c r="A587" s="1"/>
      <c r="B587" s="21"/>
      <c r="C587" s="1"/>
      <c r="D587" s="1"/>
      <c r="E587" s="1"/>
      <c r="F587" s="1"/>
      <c r="G587" s="1"/>
      <c r="H587" s="1"/>
      <c r="I587" s="76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</row>
    <row r="588" spans="1:26" ht="21" customHeight="1">
      <c r="A588" s="1"/>
      <c r="B588" s="21"/>
      <c r="C588" s="1"/>
      <c r="D588" s="1"/>
      <c r="E588" s="1"/>
      <c r="F588" s="1"/>
      <c r="G588" s="1"/>
      <c r="H588" s="1"/>
      <c r="I588" s="76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</row>
    <row r="589" spans="1:26" ht="21" customHeight="1">
      <c r="A589" s="1"/>
      <c r="B589" s="21"/>
      <c r="C589" s="1"/>
      <c r="D589" s="1"/>
      <c r="E589" s="1"/>
      <c r="F589" s="1"/>
      <c r="G589" s="1"/>
      <c r="H589" s="1"/>
      <c r="I589" s="76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</row>
    <row r="590" spans="1:26" ht="21" customHeight="1">
      <c r="A590" s="1"/>
      <c r="B590" s="21"/>
      <c r="C590" s="1"/>
      <c r="D590" s="1"/>
      <c r="E590" s="1"/>
      <c r="F590" s="1"/>
      <c r="G590" s="1"/>
      <c r="H590" s="1"/>
      <c r="I590" s="76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</row>
    <row r="591" spans="1:26" ht="21" customHeight="1">
      <c r="A591" s="1"/>
      <c r="B591" s="21"/>
      <c r="C591" s="1"/>
      <c r="D591" s="1"/>
      <c r="E591" s="1"/>
      <c r="F591" s="1"/>
      <c r="G591" s="1"/>
      <c r="H591" s="1"/>
      <c r="I591" s="76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ht="21" customHeight="1">
      <c r="A592" s="1"/>
      <c r="B592" s="21"/>
      <c r="C592" s="1"/>
      <c r="D592" s="1"/>
      <c r="E592" s="1"/>
      <c r="F592" s="1"/>
      <c r="G592" s="1"/>
      <c r="H592" s="1"/>
      <c r="I592" s="76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</row>
    <row r="593" spans="1:26" ht="21" customHeight="1">
      <c r="A593" s="1"/>
      <c r="B593" s="21"/>
      <c r="C593" s="1"/>
      <c r="D593" s="1"/>
      <c r="E593" s="1"/>
      <c r="F593" s="1"/>
      <c r="G593" s="1"/>
      <c r="H593" s="1"/>
      <c r="I593" s="76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</row>
    <row r="594" spans="1:26" ht="21" customHeight="1">
      <c r="A594" s="1"/>
      <c r="B594" s="21"/>
      <c r="C594" s="1"/>
      <c r="D594" s="1"/>
      <c r="E594" s="1"/>
      <c r="F594" s="1"/>
      <c r="G594" s="1"/>
      <c r="H594" s="1"/>
      <c r="I594" s="76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</row>
    <row r="595" spans="1:26" ht="21" customHeight="1">
      <c r="A595" s="1"/>
      <c r="B595" s="21"/>
      <c r="C595" s="1"/>
      <c r="D595" s="1"/>
      <c r="E595" s="1"/>
      <c r="F595" s="1"/>
      <c r="G595" s="1"/>
      <c r="H595" s="1"/>
      <c r="I595" s="76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</row>
    <row r="596" spans="1:26" ht="21" customHeight="1">
      <c r="A596" s="1"/>
      <c r="B596" s="21"/>
      <c r="C596" s="1"/>
      <c r="D596" s="1"/>
      <c r="E596" s="1"/>
      <c r="F596" s="1"/>
      <c r="G596" s="1"/>
      <c r="H596" s="1"/>
      <c r="I596" s="76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</row>
    <row r="597" spans="1:26" ht="21" customHeight="1">
      <c r="A597" s="1"/>
      <c r="B597" s="21"/>
      <c r="C597" s="1"/>
      <c r="D597" s="1"/>
      <c r="E597" s="1"/>
      <c r="F597" s="1"/>
      <c r="G597" s="1"/>
      <c r="H597" s="1"/>
      <c r="I597" s="76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</row>
    <row r="598" spans="1:26" ht="21" customHeight="1">
      <c r="A598" s="1"/>
      <c r="B598" s="21"/>
      <c r="C598" s="1"/>
      <c r="D598" s="1"/>
      <c r="E598" s="1"/>
      <c r="F598" s="1"/>
      <c r="G598" s="1"/>
      <c r="H598" s="1"/>
      <c r="I598" s="76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</row>
    <row r="599" spans="1:26" ht="21" customHeight="1">
      <c r="A599" s="1"/>
      <c r="B599" s="21"/>
      <c r="C599" s="1"/>
      <c r="D599" s="1"/>
      <c r="E599" s="1"/>
      <c r="F599" s="1"/>
      <c r="G599" s="1"/>
      <c r="H599" s="1"/>
      <c r="I599" s="76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</row>
    <row r="600" spans="1:26" ht="21" customHeight="1">
      <c r="A600" s="1"/>
      <c r="B600" s="21"/>
      <c r="C600" s="1"/>
      <c r="D600" s="1"/>
      <c r="E600" s="1"/>
      <c r="F600" s="1"/>
      <c r="G600" s="1"/>
      <c r="H600" s="1"/>
      <c r="I600" s="76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</row>
    <row r="601" spans="1:26" ht="21" customHeight="1">
      <c r="A601" s="1"/>
      <c r="B601" s="21"/>
      <c r="C601" s="1"/>
      <c r="D601" s="1"/>
      <c r="E601" s="1"/>
      <c r="F601" s="1"/>
      <c r="G601" s="1"/>
      <c r="H601" s="1"/>
      <c r="I601" s="76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</row>
    <row r="602" spans="1:26" ht="21" customHeight="1">
      <c r="A602" s="1"/>
      <c r="B602" s="21"/>
      <c r="C602" s="1"/>
      <c r="D602" s="1"/>
      <c r="E602" s="1"/>
      <c r="F602" s="1"/>
      <c r="G602" s="1"/>
      <c r="H602" s="1"/>
      <c r="I602" s="76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</row>
    <row r="603" spans="1:26" ht="21" customHeight="1">
      <c r="A603" s="1"/>
      <c r="B603" s="21"/>
      <c r="C603" s="1"/>
      <c r="D603" s="1"/>
      <c r="E603" s="1"/>
      <c r="F603" s="1"/>
      <c r="G603" s="1"/>
      <c r="H603" s="1"/>
      <c r="I603" s="76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</row>
    <row r="604" spans="1:26" ht="21" customHeight="1">
      <c r="A604" s="1"/>
      <c r="B604" s="21"/>
      <c r="C604" s="1"/>
      <c r="D604" s="1"/>
      <c r="E604" s="1"/>
      <c r="F604" s="1"/>
      <c r="G604" s="1"/>
      <c r="H604" s="1"/>
      <c r="I604" s="76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</row>
    <row r="605" spans="1:26" ht="21" customHeight="1">
      <c r="A605" s="1"/>
      <c r="B605" s="21"/>
      <c r="C605" s="1"/>
      <c r="D605" s="1"/>
      <c r="E605" s="1"/>
      <c r="F605" s="1"/>
      <c r="G605" s="1"/>
      <c r="H605" s="1"/>
      <c r="I605" s="76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</row>
    <row r="606" spans="1:26" ht="21" customHeight="1">
      <c r="A606" s="1"/>
      <c r="B606" s="21"/>
      <c r="C606" s="1"/>
      <c r="D606" s="1"/>
      <c r="E606" s="1"/>
      <c r="F606" s="1"/>
      <c r="G606" s="1"/>
      <c r="H606" s="1"/>
      <c r="I606" s="76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</row>
    <row r="607" spans="1:26" ht="21" customHeight="1">
      <c r="A607" s="1"/>
      <c r="B607" s="21"/>
      <c r="C607" s="1"/>
      <c r="D607" s="1"/>
      <c r="E607" s="1"/>
      <c r="F607" s="1"/>
      <c r="G607" s="1"/>
      <c r="H607" s="1"/>
      <c r="I607" s="76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</row>
    <row r="608" spans="1:26" ht="21" customHeight="1">
      <c r="A608" s="1"/>
      <c r="B608" s="21"/>
      <c r="C608" s="1"/>
      <c r="D608" s="1"/>
      <c r="E608" s="1"/>
      <c r="F608" s="1"/>
      <c r="G608" s="1"/>
      <c r="H608" s="1"/>
      <c r="I608" s="76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</row>
    <row r="609" spans="1:26" ht="21" customHeight="1">
      <c r="A609" s="1"/>
      <c r="B609" s="21"/>
      <c r="C609" s="1"/>
      <c r="D609" s="1"/>
      <c r="E609" s="1"/>
      <c r="F609" s="1"/>
      <c r="G609" s="1"/>
      <c r="H609" s="1"/>
      <c r="I609" s="76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</row>
    <row r="610" spans="1:26" ht="21" customHeight="1">
      <c r="A610" s="1"/>
      <c r="B610" s="21"/>
      <c r="C610" s="1"/>
      <c r="D610" s="1"/>
      <c r="E610" s="1"/>
      <c r="F610" s="1"/>
      <c r="G610" s="1"/>
      <c r="H610" s="1"/>
      <c r="I610" s="76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</row>
    <row r="611" spans="1:26" ht="21" customHeight="1">
      <c r="A611" s="1"/>
      <c r="B611" s="21"/>
      <c r="C611" s="1"/>
      <c r="D611" s="1"/>
      <c r="E611" s="1"/>
      <c r="F611" s="1"/>
      <c r="G611" s="1"/>
      <c r="H611" s="1"/>
      <c r="I611" s="76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</row>
    <row r="612" spans="1:26" ht="21" customHeight="1">
      <c r="A612" s="1"/>
      <c r="B612" s="21"/>
      <c r="C612" s="1"/>
      <c r="D612" s="1"/>
      <c r="E612" s="1"/>
      <c r="F612" s="1"/>
      <c r="G612" s="1"/>
      <c r="H612" s="1"/>
      <c r="I612" s="76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</row>
    <row r="613" spans="1:26" ht="21" customHeight="1">
      <c r="A613" s="1"/>
      <c r="B613" s="21"/>
      <c r="C613" s="1"/>
      <c r="D613" s="1"/>
      <c r="E613" s="1"/>
      <c r="F613" s="1"/>
      <c r="G613" s="1"/>
      <c r="H613" s="1"/>
      <c r="I613" s="76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</row>
    <row r="614" spans="1:26" ht="21" customHeight="1">
      <c r="A614" s="1"/>
      <c r="B614" s="21"/>
      <c r="C614" s="1"/>
      <c r="D614" s="1"/>
      <c r="E614" s="1"/>
      <c r="F614" s="1"/>
      <c r="G614" s="1"/>
      <c r="H614" s="1"/>
      <c r="I614" s="76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</row>
    <row r="615" spans="1:26" ht="21" customHeight="1">
      <c r="A615" s="1"/>
      <c r="B615" s="21"/>
      <c r="C615" s="1"/>
      <c r="D615" s="1"/>
      <c r="E615" s="1"/>
      <c r="F615" s="1"/>
      <c r="G615" s="1"/>
      <c r="H615" s="1"/>
      <c r="I615" s="76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</row>
    <row r="616" spans="1:26" ht="21" customHeight="1">
      <c r="A616" s="1"/>
      <c r="B616" s="21"/>
      <c r="C616" s="1"/>
      <c r="D616" s="1"/>
      <c r="E616" s="1"/>
      <c r="F616" s="1"/>
      <c r="G616" s="1"/>
      <c r="H616" s="1"/>
      <c r="I616" s="76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</row>
    <row r="617" spans="1:26" ht="21" customHeight="1">
      <c r="A617" s="1"/>
      <c r="B617" s="21"/>
      <c r="C617" s="1"/>
      <c r="D617" s="1"/>
      <c r="E617" s="1"/>
      <c r="F617" s="1"/>
      <c r="G617" s="1"/>
      <c r="H617" s="1"/>
      <c r="I617" s="76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</row>
    <row r="618" spans="1:26" ht="21" customHeight="1">
      <c r="A618" s="1"/>
      <c r="B618" s="21"/>
      <c r="C618" s="1"/>
      <c r="D618" s="1"/>
      <c r="E618" s="1"/>
      <c r="F618" s="1"/>
      <c r="G618" s="1"/>
      <c r="H618" s="1"/>
      <c r="I618" s="76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</row>
    <row r="619" spans="1:26" ht="21" customHeight="1">
      <c r="A619" s="1"/>
      <c r="B619" s="21"/>
      <c r="C619" s="1"/>
      <c r="D619" s="1"/>
      <c r="E619" s="1"/>
      <c r="F619" s="1"/>
      <c r="G619" s="1"/>
      <c r="H619" s="1"/>
      <c r="I619" s="76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</row>
    <row r="620" spans="1:26" ht="21" customHeight="1">
      <c r="A620" s="1"/>
      <c r="B620" s="21"/>
      <c r="C620" s="1"/>
      <c r="D620" s="1"/>
      <c r="E620" s="1"/>
      <c r="F620" s="1"/>
      <c r="G620" s="1"/>
      <c r="H620" s="1"/>
      <c r="I620" s="76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</row>
    <row r="621" spans="1:26" ht="21" customHeight="1">
      <c r="A621" s="1"/>
      <c r="B621" s="21"/>
      <c r="C621" s="1"/>
      <c r="D621" s="1"/>
      <c r="E621" s="1"/>
      <c r="F621" s="1"/>
      <c r="G621" s="1"/>
      <c r="H621" s="1"/>
      <c r="I621" s="76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</row>
    <row r="622" spans="1:26" ht="21" customHeight="1">
      <c r="A622" s="1"/>
      <c r="B622" s="21"/>
      <c r="C622" s="1"/>
      <c r="D622" s="1"/>
      <c r="E622" s="1"/>
      <c r="F622" s="1"/>
      <c r="G622" s="1"/>
      <c r="H622" s="1"/>
      <c r="I622" s="76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</row>
    <row r="623" spans="1:26" ht="21" customHeight="1">
      <c r="A623" s="1"/>
      <c r="B623" s="21"/>
      <c r="C623" s="1"/>
      <c r="D623" s="1"/>
      <c r="E623" s="1"/>
      <c r="F623" s="1"/>
      <c r="G623" s="1"/>
      <c r="H623" s="1"/>
      <c r="I623" s="76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</row>
    <row r="624" spans="1:26" ht="21" customHeight="1">
      <c r="A624" s="1"/>
      <c r="B624" s="21"/>
      <c r="C624" s="1"/>
      <c r="D624" s="1"/>
      <c r="E624" s="1"/>
      <c r="F624" s="1"/>
      <c r="G624" s="1"/>
      <c r="H624" s="1"/>
      <c r="I624" s="76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</row>
    <row r="625" spans="1:26" ht="21" customHeight="1">
      <c r="A625" s="1"/>
      <c r="B625" s="21"/>
      <c r="C625" s="1"/>
      <c r="D625" s="1"/>
      <c r="E625" s="1"/>
      <c r="F625" s="1"/>
      <c r="G625" s="1"/>
      <c r="H625" s="1"/>
      <c r="I625" s="76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</row>
    <row r="626" spans="1:26" ht="21" customHeight="1">
      <c r="A626" s="1"/>
      <c r="B626" s="21"/>
      <c r="C626" s="1"/>
      <c r="D626" s="1"/>
      <c r="E626" s="1"/>
      <c r="F626" s="1"/>
      <c r="G626" s="1"/>
      <c r="H626" s="1"/>
      <c r="I626" s="76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</row>
    <row r="627" spans="1:26" ht="21" customHeight="1">
      <c r="A627" s="1"/>
      <c r="B627" s="21"/>
      <c r="C627" s="1"/>
      <c r="D627" s="1"/>
      <c r="E627" s="1"/>
      <c r="F627" s="1"/>
      <c r="G627" s="1"/>
      <c r="H627" s="1"/>
      <c r="I627" s="76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</row>
    <row r="628" spans="1:26" ht="21" customHeight="1">
      <c r="A628" s="1"/>
      <c r="B628" s="21"/>
      <c r="C628" s="1"/>
      <c r="D628" s="1"/>
      <c r="E628" s="1"/>
      <c r="F628" s="1"/>
      <c r="G628" s="1"/>
      <c r="H628" s="1"/>
      <c r="I628" s="76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</row>
    <row r="629" spans="1:26" ht="21" customHeight="1">
      <c r="A629" s="1"/>
      <c r="B629" s="21"/>
      <c r="C629" s="1"/>
      <c r="D629" s="1"/>
      <c r="E629" s="1"/>
      <c r="F629" s="1"/>
      <c r="G629" s="1"/>
      <c r="H629" s="1"/>
      <c r="I629" s="76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</row>
    <row r="630" spans="1:26" ht="21" customHeight="1">
      <c r="A630" s="1"/>
      <c r="B630" s="21"/>
      <c r="C630" s="1"/>
      <c r="D630" s="1"/>
      <c r="E630" s="1"/>
      <c r="F630" s="1"/>
      <c r="G630" s="1"/>
      <c r="H630" s="1"/>
      <c r="I630" s="76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</row>
    <row r="631" spans="1:26" ht="21" customHeight="1">
      <c r="A631" s="1"/>
      <c r="B631" s="21"/>
      <c r="C631" s="1"/>
      <c r="D631" s="1"/>
      <c r="E631" s="1"/>
      <c r="F631" s="1"/>
      <c r="G631" s="1"/>
      <c r="H631" s="1"/>
      <c r="I631" s="76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</row>
    <row r="632" spans="1:26" ht="21" customHeight="1">
      <c r="A632" s="1"/>
      <c r="B632" s="21"/>
      <c r="C632" s="1"/>
      <c r="D632" s="1"/>
      <c r="E632" s="1"/>
      <c r="F632" s="1"/>
      <c r="G632" s="1"/>
      <c r="H632" s="1"/>
      <c r="I632" s="76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</row>
    <row r="633" spans="1:26" ht="21" customHeight="1">
      <c r="A633" s="1"/>
      <c r="B633" s="21"/>
      <c r="C633" s="1"/>
      <c r="D633" s="1"/>
      <c r="E633" s="1"/>
      <c r="F633" s="1"/>
      <c r="G633" s="1"/>
      <c r="H633" s="1"/>
      <c r="I633" s="76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</row>
    <row r="634" spans="1:26" ht="21" customHeight="1">
      <c r="A634" s="1"/>
      <c r="B634" s="21"/>
      <c r="C634" s="1"/>
      <c r="D634" s="1"/>
      <c r="E634" s="1"/>
      <c r="F634" s="1"/>
      <c r="G634" s="1"/>
      <c r="H634" s="1"/>
      <c r="I634" s="76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</row>
    <row r="635" spans="1:26" ht="21" customHeight="1">
      <c r="A635" s="1"/>
      <c r="B635" s="21"/>
      <c r="C635" s="1"/>
      <c r="D635" s="1"/>
      <c r="E635" s="1"/>
      <c r="F635" s="1"/>
      <c r="G635" s="1"/>
      <c r="H635" s="1"/>
      <c r="I635" s="76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</row>
    <row r="636" spans="1:26" ht="21" customHeight="1">
      <c r="A636" s="1"/>
      <c r="B636" s="21"/>
      <c r="C636" s="1"/>
      <c r="D636" s="1"/>
      <c r="E636" s="1"/>
      <c r="F636" s="1"/>
      <c r="G636" s="1"/>
      <c r="H636" s="1"/>
      <c r="I636" s="76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</row>
    <row r="637" spans="1:26" ht="21" customHeight="1">
      <c r="A637" s="1"/>
      <c r="B637" s="21"/>
      <c r="C637" s="1"/>
      <c r="D637" s="1"/>
      <c r="E637" s="1"/>
      <c r="F637" s="1"/>
      <c r="G637" s="1"/>
      <c r="H637" s="1"/>
      <c r="I637" s="76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</row>
    <row r="638" spans="1:26" ht="21" customHeight="1">
      <c r="A638" s="1"/>
      <c r="B638" s="21"/>
      <c r="C638" s="1"/>
      <c r="D638" s="1"/>
      <c r="E638" s="1"/>
      <c r="F638" s="1"/>
      <c r="G638" s="1"/>
      <c r="H638" s="1"/>
      <c r="I638" s="76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</row>
    <row r="639" spans="1:26" ht="21" customHeight="1">
      <c r="A639" s="1"/>
      <c r="B639" s="21"/>
      <c r="C639" s="1"/>
      <c r="D639" s="1"/>
      <c r="E639" s="1"/>
      <c r="F639" s="1"/>
      <c r="G639" s="1"/>
      <c r="H639" s="1"/>
      <c r="I639" s="76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</row>
    <row r="640" spans="1:26" ht="21" customHeight="1">
      <c r="A640" s="1"/>
      <c r="B640" s="21"/>
      <c r="C640" s="1"/>
      <c r="D640" s="1"/>
      <c r="E640" s="1"/>
      <c r="F640" s="1"/>
      <c r="G640" s="1"/>
      <c r="H640" s="1"/>
      <c r="I640" s="76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</row>
    <row r="641" spans="1:26" ht="21" customHeight="1">
      <c r="A641" s="1"/>
      <c r="B641" s="21"/>
      <c r="C641" s="1"/>
      <c r="D641" s="1"/>
      <c r="E641" s="1"/>
      <c r="F641" s="1"/>
      <c r="G641" s="1"/>
      <c r="H641" s="1"/>
      <c r="I641" s="76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</row>
    <row r="642" spans="1:26" ht="21" customHeight="1">
      <c r="A642" s="1"/>
      <c r="B642" s="21"/>
      <c r="C642" s="1"/>
      <c r="D642" s="1"/>
      <c r="E642" s="1"/>
      <c r="F642" s="1"/>
      <c r="G642" s="1"/>
      <c r="H642" s="1"/>
      <c r="I642" s="76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</row>
    <row r="643" spans="1:26" ht="21" customHeight="1">
      <c r="A643" s="1"/>
      <c r="B643" s="21"/>
      <c r="C643" s="1"/>
      <c r="D643" s="1"/>
      <c r="E643" s="1"/>
      <c r="F643" s="1"/>
      <c r="G643" s="1"/>
      <c r="H643" s="1"/>
      <c r="I643" s="76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</row>
    <row r="644" spans="1:26" ht="21" customHeight="1">
      <c r="A644" s="1"/>
      <c r="B644" s="21"/>
      <c r="C644" s="1"/>
      <c r="D644" s="1"/>
      <c r="E644" s="1"/>
      <c r="F644" s="1"/>
      <c r="G644" s="1"/>
      <c r="H644" s="1"/>
      <c r="I644" s="76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</row>
    <row r="645" spans="1:26" ht="21" customHeight="1">
      <c r="A645" s="1"/>
      <c r="B645" s="21"/>
      <c r="C645" s="1"/>
      <c r="D645" s="1"/>
      <c r="E645" s="1"/>
      <c r="F645" s="1"/>
      <c r="G645" s="1"/>
      <c r="H645" s="1"/>
      <c r="I645" s="76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</row>
    <row r="646" spans="1:26" ht="21" customHeight="1">
      <c r="A646" s="1"/>
      <c r="B646" s="21"/>
      <c r="C646" s="1"/>
      <c r="D646" s="1"/>
      <c r="E646" s="1"/>
      <c r="F646" s="1"/>
      <c r="G646" s="1"/>
      <c r="H646" s="1"/>
      <c r="I646" s="76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</row>
    <row r="647" spans="1:26" ht="21" customHeight="1">
      <c r="A647" s="1"/>
      <c r="B647" s="21"/>
      <c r="C647" s="1"/>
      <c r="D647" s="1"/>
      <c r="E647" s="1"/>
      <c r="F647" s="1"/>
      <c r="G647" s="1"/>
      <c r="H647" s="1"/>
      <c r="I647" s="76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</row>
    <row r="648" spans="1:26" ht="21" customHeight="1">
      <c r="A648" s="1"/>
      <c r="B648" s="21"/>
      <c r="C648" s="1"/>
      <c r="D648" s="1"/>
      <c r="E648" s="1"/>
      <c r="F648" s="1"/>
      <c r="G648" s="1"/>
      <c r="H648" s="1"/>
      <c r="I648" s="76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</row>
    <row r="649" spans="1:26" ht="21" customHeight="1">
      <c r="A649" s="1"/>
      <c r="B649" s="21"/>
      <c r="C649" s="1"/>
      <c r="D649" s="1"/>
      <c r="E649" s="1"/>
      <c r="F649" s="1"/>
      <c r="G649" s="1"/>
      <c r="H649" s="1"/>
      <c r="I649" s="76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</row>
    <row r="650" spans="1:26" ht="21" customHeight="1">
      <c r="A650" s="1"/>
      <c r="B650" s="21"/>
      <c r="C650" s="1"/>
      <c r="D650" s="1"/>
      <c r="E650" s="1"/>
      <c r="F650" s="1"/>
      <c r="G650" s="1"/>
      <c r="H650" s="1"/>
      <c r="I650" s="76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</row>
    <row r="651" spans="1:26" ht="21" customHeight="1">
      <c r="A651" s="1"/>
      <c r="B651" s="21"/>
      <c r="C651" s="1"/>
      <c r="D651" s="1"/>
      <c r="E651" s="1"/>
      <c r="F651" s="1"/>
      <c r="G651" s="1"/>
      <c r="H651" s="1"/>
      <c r="I651" s="76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</row>
    <row r="652" spans="1:26" ht="21" customHeight="1">
      <c r="A652" s="1"/>
      <c r="B652" s="21"/>
      <c r="C652" s="1"/>
      <c r="D652" s="1"/>
      <c r="E652" s="1"/>
      <c r="F652" s="1"/>
      <c r="G652" s="1"/>
      <c r="H652" s="1"/>
      <c r="I652" s="76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</row>
    <row r="653" spans="1:26" ht="21" customHeight="1">
      <c r="A653" s="1"/>
      <c r="B653" s="21"/>
      <c r="C653" s="1"/>
      <c r="D653" s="1"/>
      <c r="E653" s="1"/>
      <c r="F653" s="1"/>
      <c r="G653" s="1"/>
      <c r="H653" s="1"/>
      <c r="I653" s="76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</row>
    <row r="654" spans="1:26" ht="21" customHeight="1">
      <c r="A654" s="1"/>
      <c r="B654" s="21"/>
      <c r="C654" s="1"/>
      <c r="D654" s="1"/>
      <c r="E654" s="1"/>
      <c r="F654" s="1"/>
      <c r="G654" s="1"/>
      <c r="H654" s="1"/>
      <c r="I654" s="76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</row>
    <row r="655" spans="1:26" ht="21" customHeight="1">
      <c r="A655" s="1"/>
      <c r="B655" s="21"/>
      <c r="C655" s="1"/>
      <c r="D655" s="1"/>
      <c r="E655" s="1"/>
      <c r="F655" s="1"/>
      <c r="G655" s="1"/>
      <c r="H655" s="1"/>
      <c r="I655" s="76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</row>
    <row r="656" spans="1:26" ht="21" customHeight="1">
      <c r="A656" s="1"/>
      <c r="B656" s="21"/>
      <c r="C656" s="1"/>
      <c r="D656" s="1"/>
      <c r="E656" s="1"/>
      <c r="F656" s="1"/>
      <c r="G656" s="1"/>
      <c r="H656" s="1"/>
      <c r="I656" s="76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</row>
    <row r="657" spans="1:26" ht="21" customHeight="1">
      <c r="A657" s="1"/>
      <c r="B657" s="21"/>
      <c r="C657" s="1"/>
      <c r="D657" s="1"/>
      <c r="E657" s="1"/>
      <c r="F657" s="1"/>
      <c r="G657" s="1"/>
      <c r="H657" s="1"/>
      <c r="I657" s="76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</row>
    <row r="658" spans="1:26" ht="21" customHeight="1">
      <c r="A658" s="1"/>
      <c r="B658" s="21"/>
      <c r="C658" s="1"/>
      <c r="D658" s="1"/>
      <c r="E658" s="1"/>
      <c r="F658" s="1"/>
      <c r="G658" s="1"/>
      <c r="H658" s="1"/>
      <c r="I658" s="76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</row>
    <row r="659" spans="1:26" ht="21" customHeight="1">
      <c r="A659" s="1"/>
      <c r="B659" s="21"/>
      <c r="C659" s="1"/>
      <c r="D659" s="1"/>
      <c r="E659" s="1"/>
      <c r="F659" s="1"/>
      <c r="G659" s="1"/>
      <c r="H659" s="1"/>
      <c r="I659" s="76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</row>
    <row r="660" spans="1:26" ht="21" customHeight="1">
      <c r="A660" s="1"/>
      <c r="B660" s="21"/>
      <c r="C660" s="1"/>
      <c r="D660" s="1"/>
      <c r="E660" s="1"/>
      <c r="F660" s="1"/>
      <c r="G660" s="1"/>
      <c r="H660" s="1"/>
      <c r="I660" s="76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</row>
    <row r="661" spans="1:26" ht="21" customHeight="1">
      <c r="A661" s="1"/>
      <c r="B661" s="21"/>
      <c r="C661" s="1"/>
      <c r="D661" s="1"/>
      <c r="E661" s="1"/>
      <c r="F661" s="1"/>
      <c r="G661" s="1"/>
      <c r="H661" s="1"/>
      <c r="I661" s="76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</row>
    <row r="662" spans="1:26" ht="21" customHeight="1">
      <c r="A662" s="1"/>
      <c r="B662" s="21"/>
      <c r="C662" s="1"/>
      <c r="D662" s="1"/>
      <c r="E662" s="1"/>
      <c r="F662" s="1"/>
      <c r="G662" s="1"/>
      <c r="H662" s="1"/>
      <c r="I662" s="76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</row>
    <row r="663" spans="1:26" ht="21" customHeight="1">
      <c r="A663" s="1"/>
      <c r="B663" s="21"/>
      <c r="C663" s="1"/>
      <c r="D663" s="1"/>
      <c r="E663" s="1"/>
      <c r="F663" s="1"/>
      <c r="G663" s="1"/>
      <c r="H663" s="1"/>
      <c r="I663" s="76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</row>
    <row r="664" spans="1:26" ht="21" customHeight="1">
      <c r="A664" s="1"/>
      <c r="B664" s="21"/>
      <c r="C664" s="1"/>
      <c r="D664" s="1"/>
      <c r="E664" s="1"/>
      <c r="F664" s="1"/>
      <c r="G664" s="1"/>
      <c r="H664" s="1"/>
      <c r="I664" s="76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</row>
    <row r="665" spans="1:26" ht="21" customHeight="1">
      <c r="A665" s="1"/>
      <c r="B665" s="21"/>
      <c r="C665" s="1"/>
      <c r="D665" s="1"/>
      <c r="E665" s="1"/>
      <c r="F665" s="1"/>
      <c r="G665" s="1"/>
      <c r="H665" s="1"/>
      <c r="I665" s="76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</row>
    <row r="666" spans="1:26" ht="21" customHeight="1">
      <c r="A666" s="1"/>
      <c r="B666" s="21"/>
      <c r="C666" s="1"/>
      <c r="D666" s="1"/>
      <c r="E666" s="1"/>
      <c r="F666" s="1"/>
      <c r="G666" s="1"/>
      <c r="H666" s="1"/>
      <c r="I666" s="76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</row>
    <row r="667" spans="1:26" ht="21" customHeight="1">
      <c r="A667" s="1"/>
      <c r="B667" s="21"/>
      <c r="C667" s="1"/>
      <c r="D667" s="1"/>
      <c r="E667" s="1"/>
      <c r="F667" s="1"/>
      <c r="G667" s="1"/>
      <c r="H667" s="1"/>
      <c r="I667" s="76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</row>
    <row r="668" spans="1:26" ht="21" customHeight="1">
      <c r="A668" s="1"/>
      <c r="B668" s="21"/>
      <c r="C668" s="1"/>
      <c r="D668" s="1"/>
      <c r="E668" s="1"/>
      <c r="F668" s="1"/>
      <c r="G668" s="1"/>
      <c r="H668" s="1"/>
      <c r="I668" s="76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</row>
    <row r="669" spans="1:26" ht="21" customHeight="1">
      <c r="A669" s="1"/>
      <c r="B669" s="21"/>
      <c r="C669" s="1"/>
      <c r="D669" s="1"/>
      <c r="E669" s="1"/>
      <c r="F669" s="1"/>
      <c r="G669" s="1"/>
      <c r="H669" s="1"/>
      <c r="I669" s="76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</row>
    <row r="670" spans="1:26" ht="21" customHeight="1">
      <c r="A670" s="1"/>
      <c r="B670" s="21"/>
      <c r="C670" s="1"/>
      <c r="D670" s="1"/>
      <c r="E670" s="1"/>
      <c r="F670" s="1"/>
      <c r="G670" s="1"/>
      <c r="H670" s="1"/>
      <c r="I670" s="76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</row>
    <row r="671" spans="1:26" ht="21" customHeight="1">
      <c r="A671" s="1"/>
      <c r="B671" s="21"/>
      <c r="C671" s="1"/>
      <c r="D671" s="1"/>
      <c r="E671" s="1"/>
      <c r="F671" s="1"/>
      <c r="G671" s="1"/>
      <c r="H671" s="1"/>
      <c r="I671" s="76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</row>
    <row r="672" spans="1:26" ht="21" customHeight="1">
      <c r="A672" s="1"/>
      <c r="B672" s="21"/>
      <c r="C672" s="1"/>
      <c r="D672" s="1"/>
      <c r="E672" s="1"/>
      <c r="F672" s="1"/>
      <c r="G672" s="1"/>
      <c r="H672" s="1"/>
      <c r="I672" s="76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</row>
    <row r="673" spans="1:26" ht="21" customHeight="1">
      <c r="A673" s="1"/>
      <c r="B673" s="21"/>
      <c r="C673" s="1"/>
      <c r="D673" s="1"/>
      <c r="E673" s="1"/>
      <c r="F673" s="1"/>
      <c r="G673" s="1"/>
      <c r="H673" s="1"/>
      <c r="I673" s="76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</row>
    <row r="674" spans="1:26" ht="21" customHeight="1">
      <c r="A674" s="1"/>
      <c r="B674" s="21"/>
      <c r="C674" s="1"/>
      <c r="D674" s="1"/>
      <c r="E674" s="1"/>
      <c r="F674" s="1"/>
      <c r="G674" s="1"/>
      <c r="H674" s="1"/>
      <c r="I674" s="76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</row>
    <row r="675" spans="1:26" ht="21" customHeight="1">
      <c r="A675" s="1"/>
      <c r="B675" s="21"/>
      <c r="C675" s="1"/>
      <c r="D675" s="1"/>
      <c r="E675" s="1"/>
      <c r="F675" s="1"/>
      <c r="G675" s="1"/>
      <c r="H675" s="1"/>
      <c r="I675" s="76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</row>
    <row r="676" spans="1:26" ht="21" customHeight="1">
      <c r="A676" s="1"/>
      <c r="B676" s="21"/>
      <c r="C676" s="1"/>
      <c r="D676" s="1"/>
      <c r="E676" s="1"/>
      <c r="F676" s="1"/>
      <c r="G676" s="1"/>
      <c r="H676" s="1"/>
      <c r="I676" s="76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</row>
    <row r="677" spans="1:26" ht="21" customHeight="1">
      <c r="A677" s="1"/>
      <c r="B677" s="21"/>
      <c r="C677" s="1"/>
      <c r="D677" s="1"/>
      <c r="E677" s="1"/>
      <c r="F677" s="1"/>
      <c r="G677" s="1"/>
      <c r="H677" s="1"/>
      <c r="I677" s="76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</row>
    <row r="678" spans="1:26" ht="21" customHeight="1">
      <c r="A678" s="1"/>
      <c r="B678" s="21"/>
      <c r="C678" s="1"/>
      <c r="D678" s="1"/>
      <c r="E678" s="1"/>
      <c r="F678" s="1"/>
      <c r="G678" s="1"/>
      <c r="H678" s="1"/>
      <c r="I678" s="76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</row>
    <row r="679" spans="1:26" ht="21" customHeight="1">
      <c r="A679" s="1"/>
      <c r="B679" s="21"/>
      <c r="C679" s="1"/>
      <c r="D679" s="1"/>
      <c r="E679" s="1"/>
      <c r="F679" s="1"/>
      <c r="G679" s="1"/>
      <c r="H679" s="1"/>
      <c r="I679" s="76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</row>
    <row r="680" spans="1:26" ht="21" customHeight="1">
      <c r="A680" s="1"/>
      <c r="B680" s="21"/>
      <c r="C680" s="1"/>
      <c r="D680" s="1"/>
      <c r="E680" s="1"/>
      <c r="F680" s="1"/>
      <c r="G680" s="1"/>
      <c r="H680" s="1"/>
      <c r="I680" s="76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</row>
    <row r="681" spans="1:26" ht="21" customHeight="1">
      <c r="A681" s="1"/>
      <c r="B681" s="21"/>
      <c r="C681" s="1"/>
      <c r="D681" s="1"/>
      <c r="E681" s="1"/>
      <c r="F681" s="1"/>
      <c r="G681" s="1"/>
      <c r="H681" s="1"/>
      <c r="I681" s="76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</row>
    <row r="682" spans="1:26" ht="21" customHeight="1">
      <c r="A682" s="1"/>
      <c r="B682" s="21"/>
      <c r="C682" s="1"/>
      <c r="D682" s="1"/>
      <c r="E682" s="1"/>
      <c r="F682" s="1"/>
      <c r="G682" s="1"/>
      <c r="H682" s="1"/>
      <c r="I682" s="76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</row>
    <row r="683" spans="1:26" ht="21" customHeight="1">
      <c r="A683" s="1"/>
      <c r="B683" s="21"/>
      <c r="C683" s="1"/>
      <c r="D683" s="1"/>
      <c r="E683" s="1"/>
      <c r="F683" s="1"/>
      <c r="G683" s="1"/>
      <c r="H683" s="1"/>
      <c r="I683" s="76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</row>
    <row r="684" spans="1:26" ht="21" customHeight="1">
      <c r="A684" s="1"/>
      <c r="B684" s="21"/>
      <c r="C684" s="1"/>
      <c r="D684" s="1"/>
      <c r="E684" s="1"/>
      <c r="F684" s="1"/>
      <c r="G684" s="1"/>
      <c r="H684" s="1"/>
      <c r="I684" s="76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</row>
    <row r="685" spans="1:26" ht="21" customHeight="1">
      <c r="A685" s="1"/>
      <c r="B685" s="21"/>
      <c r="C685" s="1"/>
      <c r="D685" s="1"/>
      <c r="E685" s="1"/>
      <c r="F685" s="1"/>
      <c r="G685" s="1"/>
      <c r="H685" s="1"/>
      <c r="I685" s="76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</row>
    <row r="686" spans="1:26" ht="21" customHeight="1">
      <c r="A686" s="1"/>
      <c r="B686" s="21"/>
      <c r="C686" s="1"/>
      <c r="D686" s="1"/>
      <c r="E686" s="1"/>
      <c r="F686" s="1"/>
      <c r="G686" s="1"/>
      <c r="H686" s="1"/>
      <c r="I686" s="76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</row>
    <row r="687" spans="1:26" ht="21" customHeight="1">
      <c r="A687" s="1"/>
      <c r="B687" s="21"/>
      <c r="C687" s="1"/>
      <c r="D687" s="1"/>
      <c r="E687" s="1"/>
      <c r="F687" s="1"/>
      <c r="G687" s="1"/>
      <c r="H687" s="1"/>
      <c r="I687" s="76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</row>
    <row r="688" spans="1:26" ht="21" customHeight="1">
      <c r="A688" s="1"/>
      <c r="B688" s="21"/>
      <c r="C688" s="1"/>
      <c r="D688" s="1"/>
      <c r="E688" s="1"/>
      <c r="F688" s="1"/>
      <c r="G688" s="1"/>
      <c r="H688" s="1"/>
      <c r="I688" s="76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</row>
    <row r="689" spans="1:26" ht="21" customHeight="1">
      <c r="A689" s="1"/>
      <c r="B689" s="21"/>
      <c r="C689" s="1"/>
      <c r="D689" s="1"/>
      <c r="E689" s="1"/>
      <c r="F689" s="1"/>
      <c r="G689" s="1"/>
      <c r="H689" s="1"/>
      <c r="I689" s="76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</row>
    <row r="690" spans="1:26" ht="21" customHeight="1">
      <c r="A690" s="1"/>
      <c r="B690" s="21"/>
      <c r="C690" s="1"/>
      <c r="D690" s="1"/>
      <c r="E690" s="1"/>
      <c r="F690" s="1"/>
      <c r="G690" s="1"/>
      <c r="H690" s="1"/>
      <c r="I690" s="76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</row>
    <row r="691" spans="1:26" ht="21" customHeight="1">
      <c r="A691" s="1"/>
      <c r="B691" s="21"/>
      <c r="C691" s="1"/>
      <c r="D691" s="1"/>
      <c r="E691" s="1"/>
      <c r="F691" s="1"/>
      <c r="G691" s="1"/>
      <c r="H691" s="1"/>
      <c r="I691" s="76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</row>
    <row r="692" spans="1:26" ht="21" customHeight="1">
      <c r="A692" s="1"/>
      <c r="B692" s="21"/>
      <c r="C692" s="1"/>
      <c r="D692" s="1"/>
      <c r="E692" s="1"/>
      <c r="F692" s="1"/>
      <c r="G692" s="1"/>
      <c r="H692" s="1"/>
      <c r="I692" s="76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</row>
    <row r="693" spans="1:26" ht="21" customHeight="1">
      <c r="A693" s="1"/>
      <c r="B693" s="21"/>
      <c r="C693" s="1"/>
      <c r="D693" s="1"/>
      <c r="E693" s="1"/>
      <c r="F693" s="1"/>
      <c r="G693" s="1"/>
      <c r="H693" s="1"/>
      <c r="I693" s="76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</row>
    <row r="694" spans="1:26" ht="21" customHeight="1">
      <c r="A694" s="1"/>
      <c r="B694" s="21"/>
      <c r="C694" s="1"/>
      <c r="D694" s="1"/>
      <c r="E694" s="1"/>
      <c r="F694" s="1"/>
      <c r="G694" s="1"/>
      <c r="H694" s="1"/>
      <c r="I694" s="76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</row>
    <row r="695" spans="1:26" ht="21" customHeight="1">
      <c r="A695" s="1"/>
      <c r="B695" s="21"/>
      <c r="C695" s="1"/>
      <c r="D695" s="1"/>
      <c r="E695" s="1"/>
      <c r="F695" s="1"/>
      <c r="G695" s="1"/>
      <c r="H695" s="1"/>
      <c r="I695" s="76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</row>
    <row r="696" spans="1:26" ht="21" customHeight="1">
      <c r="A696" s="1"/>
      <c r="B696" s="21"/>
      <c r="C696" s="1"/>
      <c r="D696" s="1"/>
      <c r="E696" s="1"/>
      <c r="F696" s="1"/>
      <c r="G696" s="1"/>
      <c r="H696" s="1"/>
      <c r="I696" s="76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</row>
    <row r="697" spans="1:26" ht="21" customHeight="1">
      <c r="A697" s="1"/>
      <c r="B697" s="21"/>
      <c r="C697" s="1"/>
      <c r="D697" s="1"/>
      <c r="E697" s="1"/>
      <c r="F697" s="1"/>
      <c r="G697" s="1"/>
      <c r="H697" s="1"/>
      <c r="I697" s="76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</row>
    <row r="698" spans="1:26" ht="21" customHeight="1">
      <c r="A698" s="1"/>
      <c r="B698" s="21"/>
      <c r="C698" s="1"/>
      <c r="D698" s="1"/>
      <c r="E698" s="1"/>
      <c r="F698" s="1"/>
      <c r="G698" s="1"/>
      <c r="H698" s="1"/>
      <c r="I698" s="76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</row>
    <row r="699" spans="1:26" ht="21" customHeight="1">
      <c r="A699" s="1"/>
      <c r="B699" s="21"/>
      <c r="C699" s="1"/>
      <c r="D699" s="1"/>
      <c r="E699" s="1"/>
      <c r="F699" s="1"/>
      <c r="G699" s="1"/>
      <c r="H699" s="1"/>
      <c r="I699" s="76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</row>
    <row r="700" spans="1:26" ht="21" customHeight="1">
      <c r="A700" s="1"/>
      <c r="B700" s="21"/>
      <c r="C700" s="1"/>
      <c r="D700" s="1"/>
      <c r="E700" s="1"/>
      <c r="F700" s="1"/>
      <c r="G700" s="1"/>
      <c r="H700" s="1"/>
      <c r="I700" s="76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</row>
    <row r="701" spans="1:26" ht="21" customHeight="1">
      <c r="A701" s="1"/>
      <c r="B701" s="21"/>
      <c r="C701" s="1"/>
      <c r="D701" s="1"/>
      <c r="E701" s="1"/>
      <c r="F701" s="1"/>
      <c r="G701" s="1"/>
      <c r="H701" s="1"/>
      <c r="I701" s="76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</row>
    <row r="702" spans="1:26" ht="21" customHeight="1">
      <c r="A702" s="1"/>
      <c r="B702" s="21"/>
      <c r="C702" s="1"/>
      <c r="D702" s="1"/>
      <c r="E702" s="1"/>
      <c r="F702" s="1"/>
      <c r="G702" s="1"/>
      <c r="H702" s="1"/>
      <c r="I702" s="76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</row>
    <row r="703" spans="1:26" ht="21" customHeight="1">
      <c r="A703" s="1"/>
      <c r="B703" s="21"/>
      <c r="C703" s="1"/>
      <c r="D703" s="1"/>
      <c r="E703" s="1"/>
      <c r="F703" s="1"/>
      <c r="G703" s="1"/>
      <c r="H703" s="1"/>
      <c r="I703" s="76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</row>
    <row r="704" spans="1:26" ht="21" customHeight="1">
      <c r="A704" s="1"/>
      <c r="B704" s="21"/>
      <c r="C704" s="1"/>
      <c r="D704" s="1"/>
      <c r="E704" s="1"/>
      <c r="F704" s="1"/>
      <c r="G704" s="1"/>
      <c r="H704" s="1"/>
      <c r="I704" s="76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</row>
    <row r="705" spans="1:26" ht="21" customHeight="1">
      <c r="A705" s="1"/>
      <c r="B705" s="21"/>
      <c r="C705" s="1"/>
      <c r="D705" s="1"/>
      <c r="E705" s="1"/>
      <c r="F705" s="1"/>
      <c r="G705" s="1"/>
      <c r="H705" s="1"/>
      <c r="I705" s="76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</row>
    <row r="706" spans="1:26" ht="21" customHeight="1">
      <c r="A706" s="1"/>
      <c r="B706" s="21"/>
      <c r="C706" s="1"/>
      <c r="D706" s="1"/>
      <c r="E706" s="1"/>
      <c r="F706" s="1"/>
      <c r="G706" s="1"/>
      <c r="H706" s="1"/>
      <c r="I706" s="76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</row>
    <row r="707" spans="1:26" ht="21" customHeight="1">
      <c r="A707" s="1"/>
      <c r="B707" s="21"/>
      <c r="C707" s="1"/>
      <c r="D707" s="1"/>
      <c r="E707" s="1"/>
      <c r="F707" s="1"/>
      <c r="G707" s="1"/>
      <c r="H707" s="1"/>
      <c r="I707" s="76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</row>
    <row r="708" spans="1:26" ht="21" customHeight="1">
      <c r="A708" s="1"/>
      <c r="B708" s="21"/>
      <c r="C708" s="1"/>
      <c r="D708" s="1"/>
      <c r="E708" s="1"/>
      <c r="F708" s="1"/>
      <c r="G708" s="1"/>
      <c r="H708" s="1"/>
      <c r="I708" s="76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</row>
    <row r="709" spans="1:26" ht="21" customHeight="1">
      <c r="A709" s="1"/>
      <c r="B709" s="21"/>
      <c r="C709" s="1"/>
      <c r="D709" s="1"/>
      <c r="E709" s="1"/>
      <c r="F709" s="1"/>
      <c r="G709" s="1"/>
      <c r="H709" s="1"/>
      <c r="I709" s="76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</row>
    <row r="710" spans="1:26" ht="21" customHeight="1">
      <c r="A710" s="1"/>
      <c r="B710" s="21"/>
      <c r="C710" s="1"/>
      <c r="D710" s="1"/>
      <c r="E710" s="1"/>
      <c r="F710" s="1"/>
      <c r="G710" s="1"/>
      <c r="H710" s="1"/>
      <c r="I710" s="76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</row>
    <row r="711" spans="1:26" ht="21" customHeight="1">
      <c r="A711" s="1"/>
      <c r="B711" s="21"/>
      <c r="C711" s="1"/>
      <c r="D711" s="1"/>
      <c r="E711" s="1"/>
      <c r="F711" s="1"/>
      <c r="G711" s="1"/>
      <c r="H711" s="1"/>
      <c r="I711" s="76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</row>
    <row r="712" spans="1:26" ht="21" customHeight="1">
      <c r="A712" s="1"/>
      <c r="B712" s="21"/>
      <c r="C712" s="1"/>
      <c r="D712" s="1"/>
      <c r="E712" s="1"/>
      <c r="F712" s="1"/>
      <c r="G712" s="1"/>
      <c r="H712" s="1"/>
      <c r="I712" s="76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</row>
    <row r="713" spans="1:26" ht="21" customHeight="1">
      <c r="A713" s="1"/>
      <c r="B713" s="21"/>
      <c r="C713" s="1"/>
      <c r="D713" s="1"/>
      <c r="E713" s="1"/>
      <c r="F713" s="1"/>
      <c r="G713" s="1"/>
      <c r="H713" s="1"/>
      <c r="I713" s="76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</row>
    <row r="714" spans="1:26" ht="21" customHeight="1">
      <c r="A714" s="1"/>
      <c r="B714" s="21"/>
      <c r="C714" s="1"/>
      <c r="D714" s="1"/>
      <c r="E714" s="1"/>
      <c r="F714" s="1"/>
      <c r="G714" s="1"/>
      <c r="H714" s="1"/>
      <c r="I714" s="76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</row>
    <row r="715" spans="1:26" ht="21" customHeight="1">
      <c r="A715" s="1"/>
      <c r="B715" s="21"/>
      <c r="C715" s="1"/>
      <c r="D715" s="1"/>
      <c r="E715" s="1"/>
      <c r="F715" s="1"/>
      <c r="G715" s="1"/>
      <c r="H715" s="1"/>
      <c r="I715" s="76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</row>
    <row r="716" spans="1:26" ht="21" customHeight="1">
      <c r="A716" s="1"/>
      <c r="B716" s="21"/>
      <c r="C716" s="1"/>
      <c r="D716" s="1"/>
      <c r="E716" s="1"/>
      <c r="F716" s="1"/>
      <c r="G716" s="1"/>
      <c r="H716" s="1"/>
      <c r="I716" s="76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</row>
    <row r="717" spans="1:26" ht="21" customHeight="1">
      <c r="A717" s="1"/>
      <c r="B717" s="21"/>
      <c r="C717" s="1"/>
      <c r="D717" s="1"/>
      <c r="E717" s="1"/>
      <c r="F717" s="1"/>
      <c r="G717" s="1"/>
      <c r="H717" s="1"/>
      <c r="I717" s="76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</row>
    <row r="718" spans="1:26" ht="21" customHeight="1">
      <c r="A718" s="1"/>
      <c r="B718" s="21"/>
      <c r="C718" s="1"/>
      <c r="D718" s="1"/>
      <c r="E718" s="1"/>
      <c r="F718" s="1"/>
      <c r="G718" s="1"/>
      <c r="H718" s="1"/>
      <c r="I718" s="76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</row>
    <row r="719" spans="1:26" ht="21" customHeight="1">
      <c r="A719" s="1"/>
      <c r="B719" s="21"/>
      <c r="C719" s="1"/>
      <c r="D719" s="1"/>
      <c r="E719" s="1"/>
      <c r="F719" s="1"/>
      <c r="G719" s="1"/>
      <c r="H719" s="1"/>
      <c r="I719" s="76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</row>
    <row r="720" spans="1:26" ht="21" customHeight="1">
      <c r="A720" s="1"/>
      <c r="B720" s="21"/>
      <c r="C720" s="1"/>
      <c r="D720" s="1"/>
      <c r="E720" s="1"/>
      <c r="F720" s="1"/>
      <c r="G720" s="1"/>
      <c r="H720" s="1"/>
      <c r="I720" s="76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</row>
    <row r="721" spans="1:26" ht="21" customHeight="1">
      <c r="A721" s="1"/>
      <c r="B721" s="21"/>
      <c r="C721" s="1"/>
      <c r="D721" s="1"/>
      <c r="E721" s="1"/>
      <c r="F721" s="1"/>
      <c r="G721" s="1"/>
      <c r="H721" s="1"/>
      <c r="I721" s="76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</row>
    <row r="722" spans="1:26" ht="21" customHeight="1">
      <c r="A722" s="1"/>
      <c r="B722" s="21"/>
      <c r="C722" s="1"/>
      <c r="D722" s="1"/>
      <c r="E722" s="1"/>
      <c r="F722" s="1"/>
      <c r="G722" s="1"/>
      <c r="H722" s="1"/>
      <c r="I722" s="76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</row>
    <row r="723" spans="1:26" ht="21" customHeight="1">
      <c r="A723" s="1"/>
      <c r="B723" s="21"/>
      <c r="C723" s="1"/>
      <c r="D723" s="1"/>
      <c r="E723" s="1"/>
      <c r="F723" s="1"/>
      <c r="G723" s="1"/>
      <c r="H723" s="1"/>
      <c r="I723" s="76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</row>
    <row r="724" spans="1:26" ht="21" customHeight="1">
      <c r="A724" s="1"/>
      <c r="B724" s="21"/>
      <c r="C724" s="1"/>
      <c r="D724" s="1"/>
      <c r="E724" s="1"/>
      <c r="F724" s="1"/>
      <c r="G724" s="1"/>
      <c r="H724" s="1"/>
      <c r="I724" s="76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</row>
    <row r="725" spans="1:26" ht="21" customHeight="1">
      <c r="A725" s="1"/>
      <c r="B725" s="21"/>
      <c r="C725" s="1"/>
      <c r="D725" s="1"/>
      <c r="E725" s="1"/>
      <c r="F725" s="1"/>
      <c r="G725" s="1"/>
      <c r="H725" s="1"/>
      <c r="I725" s="76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</row>
    <row r="726" spans="1:26" ht="21" customHeight="1">
      <c r="A726" s="1"/>
      <c r="B726" s="21"/>
      <c r="C726" s="1"/>
      <c r="D726" s="1"/>
      <c r="E726" s="1"/>
      <c r="F726" s="1"/>
      <c r="G726" s="1"/>
      <c r="H726" s="1"/>
      <c r="I726" s="76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</row>
    <row r="727" spans="1:26" ht="21" customHeight="1">
      <c r="A727" s="1"/>
      <c r="B727" s="21"/>
      <c r="C727" s="1"/>
      <c r="D727" s="1"/>
      <c r="E727" s="1"/>
      <c r="F727" s="1"/>
      <c r="G727" s="1"/>
      <c r="H727" s="1"/>
      <c r="I727" s="76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</row>
    <row r="728" spans="1:26" ht="21" customHeight="1">
      <c r="A728" s="1"/>
      <c r="B728" s="21"/>
      <c r="C728" s="1"/>
      <c r="D728" s="1"/>
      <c r="E728" s="1"/>
      <c r="F728" s="1"/>
      <c r="G728" s="1"/>
      <c r="H728" s="1"/>
      <c r="I728" s="76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</row>
    <row r="729" spans="1:26" ht="21" customHeight="1">
      <c r="A729" s="1"/>
      <c r="B729" s="21"/>
      <c r="C729" s="1"/>
      <c r="D729" s="1"/>
      <c r="E729" s="1"/>
      <c r="F729" s="1"/>
      <c r="G729" s="1"/>
      <c r="H729" s="1"/>
      <c r="I729" s="76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</row>
    <row r="730" spans="1:26" ht="21" customHeight="1">
      <c r="A730" s="1"/>
      <c r="B730" s="21"/>
      <c r="C730" s="1"/>
      <c r="D730" s="1"/>
      <c r="E730" s="1"/>
      <c r="F730" s="1"/>
      <c r="G730" s="1"/>
      <c r="H730" s="1"/>
      <c r="I730" s="76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</row>
    <row r="731" spans="1:26" ht="21" customHeight="1">
      <c r="A731" s="1"/>
      <c r="B731" s="21"/>
      <c r="C731" s="1"/>
      <c r="D731" s="1"/>
      <c r="E731" s="1"/>
      <c r="F731" s="1"/>
      <c r="G731" s="1"/>
      <c r="H731" s="1"/>
      <c r="I731" s="76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</row>
    <row r="732" spans="1:26" ht="21" customHeight="1">
      <c r="A732" s="1"/>
      <c r="B732" s="21"/>
      <c r="C732" s="1"/>
      <c r="D732" s="1"/>
      <c r="E732" s="1"/>
      <c r="F732" s="1"/>
      <c r="G732" s="1"/>
      <c r="H732" s="1"/>
      <c r="I732" s="76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</row>
    <row r="733" spans="1:26" ht="21" customHeight="1">
      <c r="A733" s="1"/>
      <c r="B733" s="21"/>
      <c r="C733" s="1"/>
      <c r="D733" s="1"/>
      <c r="E733" s="1"/>
      <c r="F733" s="1"/>
      <c r="G733" s="1"/>
      <c r="H733" s="1"/>
      <c r="I733" s="76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</row>
    <row r="734" spans="1:26" ht="21" customHeight="1">
      <c r="A734" s="1"/>
      <c r="B734" s="21"/>
      <c r="C734" s="1"/>
      <c r="D734" s="1"/>
      <c r="E734" s="1"/>
      <c r="F734" s="1"/>
      <c r="G734" s="1"/>
      <c r="H734" s="1"/>
      <c r="I734" s="76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</row>
    <row r="735" spans="1:26" ht="21" customHeight="1">
      <c r="A735" s="1"/>
      <c r="B735" s="21"/>
      <c r="C735" s="1"/>
      <c r="D735" s="1"/>
      <c r="E735" s="1"/>
      <c r="F735" s="1"/>
      <c r="G735" s="1"/>
      <c r="H735" s="1"/>
      <c r="I735" s="76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</row>
    <row r="736" spans="1:26" ht="21" customHeight="1">
      <c r="A736" s="1"/>
      <c r="B736" s="21"/>
      <c r="C736" s="1"/>
      <c r="D736" s="1"/>
      <c r="E736" s="1"/>
      <c r="F736" s="1"/>
      <c r="G736" s="1"/>
      <c r="H736" s="1"/>
      <c r="I736" s="76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</row>
    <row r="737" spans="1:26" ht="21" customHeight="1">
      <c r="A737" s="1"/>
      <c r="B737" s="21"/>
      <c r="C737" s="1"/>
      <c r="D737" s="1"/>
      <c r="E737" s="1"/>
      <c r="F737" s="1"/>
      <c r="G737" s="1"/>
      <c r="H737" s="1"/>
      <c r="I737" s="76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</row>
    <row r="738" spans="1:26" ht="21" customHeight="1">
      <c r="A738" s="1"/>
      <c r="B738" s="21"/>
      <c r="C738" s="1"/>
      <c r="D738" s="1"/>
      <c r="E738" s="1"/>
      <c r="F738" s="1"/>
      <c r="G738" s="1"/>
      <c r="H738" s="1"/>
      <c r="I738" s="76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</row>
    <row r="739" spans="1:26" ht="21" customHeight="1">
      <c r="A739" s="1"/>
      <c r="B739" s="21"/>
      <c r="C739" s="1"/>
      <c r="D739" s="1"/>
      <c r="E739" s="1"/>
      <c r="F739" s="1"/>
      <c r="G739" s="1"/>
      <c r="H739" s="1"/>
      <c r="I739" s="76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</row>
    <row r="740" spans="1:26" ht="21" customHeight="1">
      <c r="A740" s="1"/>
      <c r="B740" s="21"/>
      <c r="C740" s="1"/>
      <c r="D740" s="1"/>
      <c r="E740" s="1"/>
      <c r="F740" s="1"/>
      <c r="G740" s="1"/>
      <c r="H740" s="1"/>
      <c r="I740" s="76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</row>
    <row r="741" spans="1:26" ht="21" customHeight="1">
      <c r="A741" s="1"/>
      <c r="B741" s="21"/>
      <c r="C741" s="1"/>
      <c r="D741" s="1"/>
      <c r="E741" s="1"/>
      <c r="F741" s="1"/>
      <c r="G741" s="1"/>
      <c r="H741" s="1"/>
      <c r="I741" s="76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</row>
    <row r="742" spans="1:26" ht="21" customHeight="1">
      <c r="A742" s="1"/>
      <c r="B742" s="21"/>
      <c r="C742" s="1"/>
      <c r="D742" s="1"/>
      <c r="E742" s="1"/>
      <c r="F742" s="1"/>
      <c r="G742" s="1"/>
      <c r="H742" s="1"/>
      <c r="I742" s="76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</row>
    <row r="743" spans="1:26" ht="21" customHeight="1">
      <c r="A743" s="1"/>
      <c r="B743" s="21"/>
      <c r="C743" s="1"/>
      <c r="D743" s="1"/>
      <c r="E743" s="1"/>
      <c r="F743" s="1"/>
      <c r="G743" s="1"/>
      <c r="H743" s="1"/>
      <c r="I743" s="76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</row>
    <row r="744" spans="1:26" ht="21" customHeight="1">
      <c r="A744" s="1"/>
      <c r="B744" s="21"/>
      <c r="C744" s="1"/>
      <c r="D744" s="1"/>
      <c r="E744" s="1"/>
      <c r="F744" s="1"/>
      <c r="G744" s="1"/>
      <c r="H744" s="1"/>
      <c r="I744" s="76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</row>
    <row r="745" spans="1:26" ht="21" customHeight="1">
      <c r="A745" s="1"/>
      <c r="B745" s="21"/>
      <c r="C745" s="1"/>
      <c r="D745" s="1"/>
      <c r="E745" s="1"/>
      <c r="F745" s="1"/>
      <c r="G745" s="1"/>
      <c r="H745" s="1"/>
      <c r="I745" s="76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</row>
    <row r="746" spans="1:26" ht="21" customHeight="1">
      <c r="A746" s="1"/>
      <c r="B746" s="21"/>
      <c r="C746" s="1"/>
      <c r="D746" s="1"/>
      <c r="E746" s="1"/>
      <c r="F746" s="1"/>
      <c r="G746" s="1"/>
      <c r="H746" s="1"/>
      <c r="I746" s="76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</row>
    <row r="747" spans="1:26" ht="21" customHeight="1">
      <c r="A747" s="1"/>
      <c r="B747" s="21"/>
      <c r="C747" s="1"/>
      <c r="D747" s="1"/>
      <c r="E747" s="1"/>
      <c r="F747" s="1"/>
      <c r="G747" s="1"/>
      <c r="H747" s="1"/>
      <c r="I747" s="76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</row>
    <row r="748" spans="1:26" ht="21" customHeight="1">
      <c r="A748" s="1"/>
      <c r="B748" s="21"/>
      <c r="C748" s="1"/>
      <c r="D748" s="1"/>
      <c r="E748" s="1"/>
      <c r="F748" s="1"/>
      <c r="G748" s="1"/>
      <c r="H748" s="1"/>
      <c r="I748" s="76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</row>
    <row r="749" spans="1:26" ht="21" customHeight="1">
      <c r="A749" s="1"/>
      <c r="B749" s="21"/>
      <c r="C749" s="1"/>
      <c r="D749" s="1"/>
      <c r="E749" s="1"/>
      <c r="F749" s="1"/>
      <c r="G749" s="1"/>
      <c r="H749" s="1"/>
      <c r="I749" s="76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</row>
    <row r="750" spans="1:26" ht="21" customHeight="1">
      <c r="A750" s="1"/>
      <c r="B750" s="21"/>
      <c r="C750" s="1"/>
      <c r="D750" s="1"/>
      <c r="E750" s="1"/>
      <c r="F750" s="1"/>
      <c r="G750" s="1"/>
      <c r="H750" s="1"/>
      <c r="I750" s="76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</row>
    <row r="751" spans="1:26" ht="21" customHeight="1">
      <c r="A751" s="1"/>
      <c r="B751" s="21"/>
      <c r="C751" s="1"/>
      <c r="D751" s="1"/>
      <c r="E751" s="1"/>
      <c r="F751" s="1"/>
      <c r="G751" s="1"/>
      <c r="H751" s="1"/>
      <c r="I751" s="76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</row>
    <row r="752" spans="1:26" ht="21" customHeight="1">
      <c r="A752" s="1"/>
      <c r="B752" s="21"/>
      <c r="C752" s="1"/>
      <c r="D752" s="1"/>
      <c r="E752" s="1"/>
      <c r="F752" s="1"/>
      <c r="G752" s="1"/>
      <c r="H752" s="1"/>
      <c r="I752" s="76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</row>
    <row r="753" spans="1:26" ht="21" customHeight="1">
      <c r="A753" s="1"/>
      <c r="B753" s="21"/>
      <c r="C753" s="1"/>
      <c r="D753" s="1"/>
      <c r="E753" s="1"/>
      <c r="F753" s="1"/>
      <c r="G753" s="1"/>
      <c r="H753" s="1"/>
      <c r="I753" s="76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</row>
    <row r="754" spans="1:26" ht="21" customHeight="1">
      <c r="A754" s="1"/>
      <c r="B754" s="21"/>
      <c r="C754" s="1"/>
      <c r="D754" s="1"/>
      <c r="E754" s="1"/>
      <c r="F754" s="1"/>
      <c r="G754" s="1"/>
      <c r="H754" s="1"/>
      <c r="I754" s="76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</row>
    <row r="755" spans="1:26" ht="21" customHeight="1">
      <c r="A755" s="1"/>
      <c r="B755" s="21"/>
      <c r="C755" s="1"/>
      <c r="D755" s="1"/>
      <c r="E755" s="1"/>
      <c r="F755" s="1"/>
      <c r="G755" s="1"/>
      <c r="H755" s="1"/>
      <c r="I755" s="76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</row>
    <row r="756" spans="1:26" ht="21" customHeight="1">
      <c r="A756" s="1"/>
      <c r="B756" s="21"/>
      <c r="C756" s="1"/>
      <c r="D756" s="1"/>
      <c r="E756" s="1"/>
      <c r="F756" s="1"/>
      <c r="G756" s="1"/>
      <c r="H756" s="1"/>
      <c r="I756" s="76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</row>
    <row r="757" spans="1:26" ht="21" customHeight="1">
      <c r="A757" s="1"/>
      <c r="B757" s="21"/>
      <c r="C757" s="1"/>
      <c r="D757" s="1"/>
      <c r="E757" s="1"/>
      <c r="F757" s="1"/>
      <c r="G757" s="1"/>
      <c r="H757" s="1"/>
      <c r="I757" s="76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</row>
    <row r="758" spans="1:26" ht="21" customHeight="1">
      <c r="A758" s="1"/>
      <c r="B758" s="21"/>
      <c r="C758" s="1"/>
      <c r="D758" s="1"/>
      <c r="E758" s="1"/>
      <c r="F758" s="1"/>
      <c r="G758" s="1"/>
      <c r="H758" s="1"/>
      <c r="I758" s="76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</row>
    <row r="759" spans="1:26" ht="21" customHeight="1">
      <c r="A759" s="1"/>
      <c r="B759" s="21"/>
      <c r="C759" s="1"/>
      <c r="D759" s="1"/>
      <c r="E759" s="1"/>
      <c r="F759" s="1"/>
      <c r="G759" s="1"/>
      <c r="H759" s="1"/>
      <c r="I759" s="76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</row>
    <row r="760" spans="1:26" ht="21" customHeight="1">
      <c r="A760" s="1"/>
      <c r="B760" s="21"/>
      <c r="C760" s="1"/>
      <c r="D760" s="1"/>
      <c r="E760" s="1"/>
      <c r="F760" s="1"/>
      <c r="G760" s="1"/>
      <c r="H760" s="1"/>
      <c r="I760" s="76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</row>
    <row r="761" spans="1:26" ht="21" customHeight="1">
      <c r="A761" s="1"/>
      <c r="B761" s="21"/>
      <c r="C761" s="1"/>
      <c r="D761" s="1"/>
      <c r="E761" s="1"/>
      <c r="F761" s="1"/>
      <c r="G761" s="1"/>
      <c r="H761" s="1"/>
      <c r="I761" s="76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</row>
    <row r="762" spans="1:26" ht="21" customHeight="1">
      <c r="A762" s="1"/>
      <c r="B762" s="21"/>
      <c r="C762" s="1"/>
      <c r="D762" s="1"/>
      <c r="E762" s="1"/>
      <c r="F762" s="1"/>
      <c r="G762" s="1"/>
      <c r="H762" s="1"/>
      <c r="I762" s="76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</row>
    <row r="763" spans="1:26" ht="21" customHeight="1">
      <c r="A763" s="1"/>
      <c r="B763" s="21"/>
      <c r="C763" s="1"/>
      <c r="D763" s="1"/>
      <c r="E763" s="1"/>
      <c r="F763" s="1"/>
      <c r="G763" s="1"/>
      <c r="H763" s="1"/>
      <c r="I763" s="76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</row>
    <row r="764" spans="1:26" ht="21" customHeight="1">
      <c r="A764" s="1"/>
      <c r="B764" s="21"/>
      <c r="C764" s="1"/>
      <c r="D764" s="1"/>
      <c r="E764" s="1"/>
      <c r="F764" s="1"/>
      <c r="G764" s="1"/>
      <c r="H764" s="1"/>
      <c r="I764" s="76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</row>
    <row r="765" spans="1:26" ht="21" customHeight="1">
      <c r="A765" s="1"/>
      <c r="B765" s="21"/>
      <c r="C765" s="1"/>
      <c r="D765" s="1"/>
      <c r="E765" s="1"/>
      <c r="F765" s="1"/>
      <c r="G765" s="1"/>
      <c r="H765" s="1"/>
      <c r="I765" s="76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</row>
    <row r="766" spans="1:26" ht="21" customHeight="1">
      <c r="A766" s="1"/>
      <c r="B766" s="21"/>
      <c r="C766" s="1"/>
      <c r="D766" s="1"/>
      <c r="E766" s="1"/>
      <c r="F766" s="1"/>
      <c r="G766" s="1"/>
      <c r="H766" s="1"/>
      <c r="I766" s="76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</row>
    <row r="767" spans="1:26" ht="21" customHeight="1">
      <c r="A767" s="1"/>
      <c r="B767" s="21"/>
      <c r="C767" s="1"/>
      <c r="D767" s="1"/>
      <c r="E767" s="1"/>
      <c r="F767" s="1"/>
      <c r="G767" s="1"/>
      <c r="H767" s="1"/>
      <c r="I767" s="76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</row>
    <row r="768" spans="1:26" ht="21" customHeight="1">
      <c r="A768" s="1"/>
      <c r="B768" s="21"/>
      <c r="C768" s="1"/>
      <c r="D768" s="1"/>
      <c r="E768" s="1"/>
      <c r="F768" s="1"/>
      <c r="G768" s="1"/>
      <c r="H768" s="1"/>
      <c r="I768" s="76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</row>
    <row r="769" spans="1:26" ht="21" customHeight="1">
      <c r="A769" s="1"/>
      <c r="B769" s="21"/>
      <c r="C769" s="1"/>
      <c r="D769" s="1"/>
      <c r="E769" s="1"/>
      <c r="F769" s="1"/>
      <c r="G769" s="1"/>
      <c r="H769" s="1"/>
      <c r="I769" s="76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</row>
    <row r="770" spans="1:26" ht="21" customHeight="1">
      <c r="A770" s="1"/>
      <c r="B770" s="21"/>
      <c r="C770" s="1"/>
      <c r="D770" s="1"/>
      <c r="E770" s="1"/>
      <c r="F770" s="1"/>
      <c r="G770" s="1"/>
      <c r="H770" s="1"/>
      <c r="I770" s="76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</row>
    <row r="771" spans="1:26" ht="21" customHeight="1">
      <c r="A771" s="1"/>
      <c r="B771" s="21"/>
      <c r="C771" s="1"/>
      <c r="D771" s="1"/>
      <c r="E771" s="1"/>
      <c r="F771" s="1"/>
      <c r="G771" s="1"/>
      <c r="H771" s="1"/>
      <c r="I771" s="76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</row>
    <row r="772" spans="1:26" ht="21" customHeight="1">
      <c r="A772" s="1"/>
      <c r="B772" s="21"/>
      <c r="C772" s="1"/>
      <c r="D772" s="1"/>
      <c r="E772" s="1"/>
      <c r="F772" s="1"/>
      <c r="G772" s="1"/>
      <c r="H772" s="1"/>
      <c r="I772" s="76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</row>
    <row r="773" spans="1:26" ht="21" customHeight="1">
      <c r="A773" s="1"/>
      <c r="B773" s="21"/>
      <c r="C773" s="1"/>
      <c r="D773" s="1"/>
      <c r="E773" s="1"/>
      <c r="F773" s="1"/>
      <c r="G773" s="1"/>
      <c r="H773" s="1"/>
      <c r="I773" s="76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</row>
    <row r="774" spans="1:26" ht="21" customHeight="1">
      <c r="A774" s="1"/>
      <c r="B774" s="21"/>
      <c r="C774" s="1"/>
      <c r="D774" s="1"/>
      <c r="E774" s="1"/>
      <c r="F774" s="1"/>
      <c r="G774" s="1"/>
      <c r="H774" s="1"/>
      <c r="I774" s="76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</row>
    <row r="775" spans="1:26" ht="21" customHeight="1">
      <c r="A775" s="1"/>
      <c r="B775" s="21"/>
      <c r="C775" s="1"/>
      <c r="D775" s="1"/>
      <c r="E775" s="1"/>
      <c r="F775" s="1"/>
      <c r="G775" s="1"/>
      <c r="H775" s="1"/>
      <c r="I775" s="76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</row>
    <row r="776" spans="1:26" ht="21" customHeight="1">
      <c r="A776" s="1"/>
      <c r="B776" s="21"/>
      <c r="C776" s="1"/>
      <c r="D776" s="1"/>
      <c r="E776" s="1"/>
      <c r="F776" s="1"/>
      <c r="G776" s="1"/>
      <c r="H776" s="1"/>
      <c r="I776" s="76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</row>
    <row r="777" spans="1:26" ht="21" customHeight="1">
      <c r="A777" s="1"/>
      <c r="B777" s="21"/>
      <c r="C777" s="1"/>
      <c r="D777" s="1"/>
      <c r="E777" s="1"/>
      <c r="F777" s="1"/>
      <c r="G777" s="1"/>
      <c r="H777" s="1"/>
      <c r="I777" s="76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</row>
    <row r="778" spans="1:26" ht="21" customHeight="1">
      <c r="A778" s="1"/>
      <c r="B778" s="21"/>
      <c r="C778" s="1"/>
      <c r="D778" s="1"/>
      <c r="E778" s="1"/>
      <c r="F778" s="1"/>
      <c r="G778" s="1"/>
      <c r="H778" s="1"/>
      <c r="I778" s="76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</row>
    <row r="779" spans="1:26" ht="21" customHeight="1">
      <c r="A779" s="1"/>
      <c r="B779" s="21"/>
      <c r="C779" s="1"/>
      <c r="D779" s="1"/>
      <c r="E779" s="1"/>
      <c r="F779" s="1"/>
      <c r="G779" s="1"/>
      <c r="H779" s="1"/>
      <c r="I779" s="76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</row>
    <row r="780" spans="1:26" ht="21" customHeight="1">
      <c r="A780" s="1"/>
      <c r="B780" s="21"/>
      <c r="C780" s="1"/>
      <c r="D780" s="1"/>
      <c r="E780" s="1"/>
      <c r="F780" s="1"/>
      <c r="G780" s="1"/>
      <c r="H780" s="1"/>
      <c r="I780" s="76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</row>
    <row r="781" spans="1:26" ht="21" customHeight="1">
      <c r="A781" s="1"/>
      <c r="B781" s="21"/>
      <c r="C781" s="1"/>
      <c r="D781" s="1"/>
      <c r="E781" s="1"/>
      <c r="F781" s="1"/>
      <c r="G781" s="1"/>
      <c r="H781" s="1"/>
      <c r="I781" s="76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</row>
    <row r="782" spans="1:26" ht="21" customHeight="1">
      <c r="A782" s="1"/>
      <c r="B782" s="21"/>
      <c r="C782" s="1"/>
      <c r="D782" s="1"/>
      <c r="E782" s="1"/>
      <c r="F782" s="1"/>
      <c r="G782" s="1"/>
      <c r="H782" s="1"/>
      <c r="I782" s="76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</row>
    <row r="783" spans="1:26" ht="21" customHeight="1">
      <c r="A783" s="1"/>
      <c r="B783" s="21"/>
      <c r="C783" s="1"/>
      <c r="D783" s="1"/>
      <c r="E783" s="1"/>
      <c r="F783" s="1"/>
      <c r="G783" s="1"/>
      <c r="H783" s="1"/>
      <c r="I783" s="76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</row>
    <row r="784" spans="1:26" ht="21" customHeight="1">
      <c r="A784" s="1"/>
      <c r="B784" s="21"/>
      <c r="C784" s="1"/>
      <c r="D784" s="1"/>
      <c r="E784" s="1"/>
      <c r="F784" s="1"/>
      <c r="G784" s="1"/>
      <c r="H784" s="1"/>
      <c r="I784" s="76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</row>
    <row r="785" spans="1:26" ht="21" customHeight="1">
      <c r="A785" s="1"/>
      <c r="B785" s="21"/>
      <c r="C785" s="1"/>
      <c r="D785" s="1"/>
      <c r="E785" s="1"/>
      <c r="F785" s="1"/>
      <c r="G785" s="1"/>
      <c r="H785" s="1"/>
      <c r="I785" s="76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</row>
    <row r="786" spans="1:26" ht="21" customHeight="1">
      <c r="A786" s="1"/>
      <c r="B786" s="21"/>
      <c r="C786" s="1"/>
      <c r="D786" s="1"/>
      <c r="E786" s="1"/>
      <c r="F786" s="1"/>
      <c r="G786" s="1"/>
      <c r="H786" s="1"/>
      <c r="I786" s="76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</row>
    <row r="787" spans="1:26" ht="21" customHeight="1">
      <c r="A787" s="1"/>
      <c r="B787" s="21"/>
      <c r="C787" s="1"/>
      <c r="D787" s="1"/>
      <c r="E787" s="1"/>
      <c r="F787" s="1"/>
      <c r="G787" s="1"/>
      <c r="H787" s="1"/>
      <c r="I787" s="76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</row>
    <row r="788" spans="1:26" ht="21" customHeight="1">
      <c r="A788" s="1"/>
      <c r="B788" s="21"/>
      <c r="C788" s="1"/>
      <c r="D788" s="1"/>
      <c r="E788" s="1"/>
      <c r="F788" s="1"/>
      <c r="G788" s="1"/>
      <c r="H788" s="1"/>
      <c r="I788" s="76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</row>
    <row r="789" spans="1:26" ht="21" customHeight="1">
      <c r="A789" s="1"/>
      <c r="B789" s="21"/>
      <c r="C789" s="1"/>
      <c r="D789" s="1"/>
      <c r="E789" s="1"/>
      <c r="F789" s="1"/>
      <c r="G789" s="1"/>
      <c r="H789" s="1"/>
      <c r="I789" s="76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</row>
    <row r="790" spans="1:26" ht="21" customHeight="1">
      <c r="A790" s="1"/>
      <c r="B790" s="21"/>
      <c r="C790" s="1"/>
      <c r="D790" s="1"/>
      <c r="E790" s="1"/>
      <c r="F790" s="1"/>
      <c r="G790" s="1"/>
      <c r="H790" s="1"/>
      <c r="I790" s="76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</row>
    <row r="791" spans="1:26" ht="21" customHeight="1">
      <c r="A791" s="1"/>
      <c r="B791" s="21"/>
      <c r="C791" s="1"/>
      <c r="D791" s="1"/>
      <c r="E791" s="1"/>
      <c r="F791" s="1"/>
      <c r="G791" s="1"/>
      <c r="H791" s="1"/>
      <c r="I791" s="76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</row>
    <row r="792" spans="1:26" ht="21" customHeight="1">
      <c r="A792" s="1"/>
      <c r="B792" s="21"/>
      <c r="C792" s="1"/>
      <c r="D792" s="1"/>
      <c r="E792" s="1"/>
      <c r="F792" s="1"/>
      <c r="G792" s="1"/>
      <c r="H792" s="1"/>
      <c r="I792" s="76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</row>
    <row r="793" spans="1:26" ht="21" customHeight="1">
      <c r="A793" s="1"/>
      <c r="B793" s="21"/>
      <c r="C793" s="1"/>
      <c r="D793" s="1"/>
      <c r="E793" s="1"/>
      <c r="F793" s="1"/>
      <c r="G793" s="1"/>
      <c r="H793" s="1"/>
      <c r="I793" s="76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</row>
    <row r="794" spans="1:26" ht="21" customHeight="1">
      <c r="A794" s="1"/>
      <c r="B794" s="21"/>
      <c r="C794" s="1"/>
      <c r="D794" s="1"/>
      <c r="E794" s="1"/>
      <c r="F794" s="1"/>
      <c r="G794" s="1"/>
      <c r="H794" s="1"/>
      <c r="I794" s="76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</row>
    <row r="795" spans="1:26" ht="21" customHeight="1">
      <c r="A795" s="1"/>
      <c r="B795" s="21"/>
      <c r="C795" s="1"/>
      <c r="D795" s="1"/>
      <c r="E795" s="1"/>
      <c r="F795" s="1"/>
      <c r="G795" s="1"/>
      <c r="H795" s="1"/>
      <c r="I795" s="76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</row>
    <row r="796" spans="1:26" ht="21" customHeight="1">
      <c r="A796" s="1"/>
      <c r="B796" s="21"/>
      <c r="C796" s="1"/>
      <c r="D796" s="1"/>
      <c r="E796" s="1"/>
      <c r="F796" s="1"/>
      <c r="G796" s="1"/>
      <c r="H796" s="1"/>
      <c r="I796" s="76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</row>
    <row r="797" spans="1:26" ht="21" customHeight="1">
      <c r="A797" s="1"/>
      <c r="B797" s="21"/>
      <c r="C797" s="1"/>
      <c r="D797" s="1"/>
      <c r="E797" s="1"/>
      <c r="F797" s="1"/>
      <c r="G797" s="1"/>
      <c r="H797" s="1"/>
      <c r="I797" s="76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</row>
    <row r="798" spans="1:26" ht="21" customHeight="1">
      <c r="A798" s="1"/>
      <c r="B798" s="21"/>
      <c r="C798" s="1"/>
      <c r="D798" s="1"/>
      <c r="E798" s="1"/>
      <c r="F798" s="1"/>
      <c r="G798" s="1"/>
      <c r="H798" s="1"/>
      <c r="I798" s="76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</row>
    <row r="799" spans="1:26" ht="21" customHeight="1">
      <c r="A799" s="1"/>
      <c r="B799" s="21"/>
      <c r="C799" s="1"/>
      <c r="D799" s="1"/>
      <c r="E799" s="1"/>
      <c r="F799" s="1"/>
      <c r="G799" s="1"/>
      <c r="H799" s="1"/>
      <c r="I799" s="76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</row>
    <row r="800" spans="1:26" ht="21" customHeight="1">
      <c r="A800" s="1"/>
      <c r="B800" s="21"/>
      <c r="C800" s="1"/>
      <c r="D800" s="1"/>
      <c r="E800" s="1"/>
      <c r="F800" s="1"/>
      <c r="G800" s="1"/>
      <c r="H800" s="1"/>
      <c r="I800" s="76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</row>
    <row r="801" spans="1:26" ht="21" customHeight="1">
      <c r="A801" s="1"/>
      <c r="B801" s="21"/>
      <c r="C801" s="1"/>
      <c r="D801" s="1"/>
      <c r="E801" s="1"/>
      <c r="F801" s="1"/>
      <c r="G801" s="1"/>
      <c r="H801" s="1"/>
      <c r="I801" s="76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</row>
    <row r="802" spans="1:26" ht="21" customHeight="1">
      <c r="A802" s="1"/>
      <c r="B802" s="21"/>
      <c r="C802" s="1"/>
      <c r="D802" s="1"/>
      <c r="E802" s="1"/>
      <c r="F802" s="1"/>
      <c r="G802" s="1"/>
      <c r="H802" s="1"/>
      <c r="I802" s="76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</row>
    <row r="803" spans="1:26" ht="21" customHeight="1">
      <c r="A803" s="1"/>
      <c r="B803" s="21"/>
      <c r="C803" s="1"/>
      <c r="D803" s="1"/>
      <c r="E803" s="1"/>
      <c r="F803" s="1"/>
      <c r="G803" s="1"/>
      <c r="H803" s="1"/>
      <c r="I803" s="76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</row>
    <row r="804" spans="1:26" ht="21" customHeight="1">
      <c r="A804" s="1"/>
      <c r="B804" s="21"/>
      <c r="C804" s="1"/>
      <c r="D804" s="1"/>
      <c r="E804" s="1"/>
      <c r="F804" s="1"/>
      <c r="G804" s="1"/>
      <c r="H804" s="1"/>
      <c r="I804" s="76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</row>
    <row r="805" spans="1:26" ht="21" customHeight="1">
      <c r="A805" s="1"/>
      <c r="B805" s="21"/>
      <c r="C805" s="1"/>
      <c r="D805" s="1"/>
      <c r="E805" s="1"/>
      <c r="F805" s="1"/>
      <c r="G805" s="1"/>
      <c r="H805" s="1"/>
      <c r="I805" s="76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</row>
    <row r="806" spans="1:26" ht="21" customHeight="1">
      <c r="A806" s="1"/>
      <c r="B806" s="21"/>
      <c r="C806" s="1"/>
      <c r="D806" s="1"/>
      <c r="E806" s="1"/>
      <c r="F806" s="1"/>
      <c r="G806" s="1"/>
      <c r="H806" s="1"/>
      <c r="I806" s="76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</row>
    <row r="807" spans="1:26" ht="21" customHeight="1">
      <c r="A807" s="1"/>
      <c r="B807" s="21"/>
      <c r="C807" s="1"/>
      <c r="D807" s="1"/>
      <c r="E807" s="1"/>
      <c r="F807" s="1"/>
      <c r="G807" s="1"/>
      <c r="H807" s="1"/>
      <c r="I807" s="76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</row>
    <row r="808" spans="1:26" ht="21" customHeight="1">
      <c r="A808" s="1"/>
      <c r="B808" s="21"/>
      <c r="C808" s="1"/>
      <c r="D808" s="1"/>
      <c r="E808" s="1"/>
      <c r="F808" s="1"/>
      <c r="G808" s="1"/>
      <c r="H808" s="1"/>
      <c r="I808" s="76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</row>
    <row r="809" spans="1:26" ht="21" customHeight="1">
      <c r="A809" s="1"/>
      <c r="B809" s="21"/>
      <c r="C809" s="1"/>
      <c r="D809" s="1"/>
      <c r="E809" s="1"/>
      <c r="F809" s="1"/>
      <c r="G809" s="1"/>
      <c r="H809" s="1"/>
      <c r="I809" s="76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</row>
    <row r="810" spans="1:26" ht="21" customHeight="1">
      <c r="A810" s="1"/>
      <c r="B810" s="21"/>
      <c r="C810" s="1"/>
      <c r="D810" s="1"/>
      <c r="E810" s="1"/>
      <c r="F810" s="1"/>
      <c r="G810" s="1"/>
      <c r="H810" s="1"/>
      <c r="I810" s="76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</row>
    <row r="811" spans="1:26" ht="21" customHeight="1">
      <c r="A811" s="1"/>
      <c r="B811" s="21"/>
      <c r="C811" s="1"/>
      <c r="D811" s="1"/>
      <c r="E811" s="1"/>
      <c r="F811" s="1"/>
      <c r="G811" s="1"/>
      <c r="H811" s="1"/>
      <c r="I811" s="76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</row>
    <row r="812" spans="1:26" ht="21" customHeight="1">
      <c r="A812" s="1"/>
      <c r="B812" s="21"/>
      <c r="C812" s="1"/>
      <c r="D812" s="1"/>
      <c r="E812" s="1"/>
      <c r="F812" s="1"/>
      <c r="G812" s="1"/>
      <c r="H812" s="1"/>
      <c r="I812" s="76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</row>
    <row r="813" spans="1:26" ht="21" customHeight="1">
      <c r="A813" s="1"/>
      <c r="B813" s="21"/>
      <c r="C813" s="1"/>
      <c r="D813" s="1"/>
      <c r="E813" s="1"/>
      <c r="F813" s="1"/>
      <c r="G813" s="1"/>
      <c r="H813" s="1"/>
      <c r="I813" s="76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</row>
    <row r="814" spans="1:26" ht="21" customHeight="1">
      <c r="A814" s="1"/>
      <c r="B814" s="21"/>
      <c r="C814" s="1"/>
      <c r="D814" s="1"/>
      <c r="E814" s="1"/>
      <c r="F814" s="1"/>
      <c r="G814" s="1"/>
      <c r="H814" s="1"/>
      <c r="I814" s="76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</row>
    <row r="815" spans="1:26" ht="21" customHeight="1">
      <c r="A815" s="1"/>
      <c r="B815" s="21"/>
      <c r="C815" s="1"/>
      <c r="D815" s="1"/>
      <c r="E815" s="1"/>
      <c r="F815" s="1"/>
      <c r="G815" s="1"/>
      <c r="H815" s="1"/>
      <c r="I815" s="76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</row>
    <row r="816" spans="1:26" ht="21" customHeight="1">
      <c r="A816" s="1"/>
      <c r="B816" s="21"/>
      <c r="C816" s="1"/>
      <c r="D816" s="1"/>
      <c r="E816" s="1"/>
      <c r="F816" s="1"/>
      <c r="G816" s="1"/>
      <c r="H816" s="1"/>
      <c r="I816" s="76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</row>
    <row r="817" spans="1:26" ht="21" customHeight="1">
      <c r="A817" s="1"/>
      <c r="B817" s="21"/>
      <c r="C817" s="1"/>
      <c r="D817" s="1"/>
      <c r="E817" s="1"/>
      <c r="F817" s="1"/>
      <c r="G817" s="1"/>
      <c r="H817" s="1"/>
      <c r="I817" s="76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</row>
    <row r="818" spans="1:26" ht="21" customHeight="1">
      <c r="A818" s="1"/>
      <c r="B818" s="21"/>
      <c r="C818" s="1"/>
      <c r="D818" s="1"/>
      <c r="E818" s="1"/>
      <c r="F818" s="1"/>
      <c r="G818" s="1"/>
      <c r="H818" s="1"/>
      <c r="I818" s="76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</row>
    <row r="819" spans="1:26" ht="21" customHeight="1">
      <c r="A819" s="1"/>
      <c r="B819" s="21"/>
      <c r="C819" s="1"/>
      <c r="D819" s="1"/>
      <c r="E819" s="1"/>
      <c r="F819" s="1"/>
      <c r="G819" s="1"/>
      <c r="H819" s="1"/>
      <c r="I819" s="76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</row>
    <row r="820" spans="1:26" ht="21" customHeight="1">
      <c r="A820" s="1"/>
      <c r="B820" s="21"/>
      <c r="C820" s="1"/>
      <c r="D820" s="1"/>
      <c r="E820" s="1"/>
      <c r="F820" s="1"/>
      <c r="G820" s="1"/>
      <c r="H820" s="1"/>
      <c r="I820" s="76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</row>
    <row r="821" spans="1:26" ht="21" customHeight="1">
      <c r="A821" s="1"/>
      <c r="B821" s="21"/>
      <c r="C821" s="1"/>
      <c r="D821" s="1"/>
      <c r="E821" s="1"/>
      <c r="F821" s="1"/>
      <c r="G821" s="1"/>
      <c r="H821" s="1"/>
      <c r="I821" s="76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</row>
    <row r="822" spans="1:26" ht="21" customHeight="1">
      <c r="A822" s="1"/>
      <c r="B822" s="21"/>
      <c r="C822" s="1"/>
      <c r="D822" s="1"/>
      <c r="E822" s="1"/>
      <c r="F822" s="1"/>
      <c r="G822" s="1"/>
      <c r="H822" s="1"/>
      <c r="I822" s="76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</row>
    <row r="823" spans="1:26" ht="21" customHeight="1">
      <c r="A823" s="1"/>
      <c r="B823" s="21"/>
      <c r="C823" s="1"/>
      <c r="D823" s="1"/>
      <c r="E823" s="1"/>
      <c r="F823" s="1"/>
      <c r="G823" s="1"/>
      <c r="H823" s="1"/>
      <c r="I823" s="76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</row>
    <row r="824" spans="1:26" ht="21" customHeight="1">
      <c r="A824" s="1"/>
      <c r="B824" s="21"/>
      <c r="C824" s="1"/>
      <c r="D824" s="1"/>
      <c r="E824" s="1"/>
      <c r="F824" s="1"/>
      <c r="G824" s="1"/>
      <c r="H824" s="1"/>
      <c r="I824" s="76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</row>
    <row r="825" spans="1:26" ht="21" customHeight="1">
      <c r="A825" s="1"/>
      <c r="B825" s="21"/>
      <c r="C825" s="1"/>
      <c r="D825" s="1"/>
      <c r="E825" s="1"/>
      <c r="F825" s="1"/>
      <c r="G825" s="1"/>
      <c r="H825" s="1"/>
      <c r="I825" s="76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</row>
    <row r="826" spans="1:26" ht="21" customHeight="1">
      <c r="A826" s="1"/>
      <c r="B826" s="21"/>
      <c r="C826" s="1"/>
      <c r="D826" s="1"/>
      <c r="E826" s="1"/>
      <c r="F826" s="1"/>
      <c r="G826" s="1"/>
      <c r="H826" s="1"/>
      <c r="I826" s="76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</row>
    <row r="827" spans="1:26" ht="21" customHeight="1">
      <c r="A827" s="1"/>
      <c r="B827" s="21"/>
      <c r="C827" s="1"/>
      <c r="D827" s="1"/>
      <c r="E827" s="1"/>
      <c r="F827" s="1"/>
      <c r="G827" s="1"/>
      <c r="H827" s="1"/>
      <c r="I827" s="76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</row>
    <row r="828" spans="1:26" ht="21" customHeight="1">
      <c r="A828" s="1"/>
      <c r="B828" s="21"/>
      <c r="C828" s="1"/>
      <c r="D828" s="1"/>
      <c r="E828" s="1"/>
      <c r="F828" s="1"/>
      <c r="G828" s="1"/>
      <c r="H828" s="1"/>
      <c r="I828" s="76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</row>
    <row r="829" spans="1:26" ht="21" customHeight="1">
      <c r="A829" s="1"/>
      <c r="B829" s="21"/>
      <c r="C829" s="1"/>
      <c r="D829" s="1"/>
      <c r="E829" s="1"/>
      <c r="F829" s="1"/>
      <c r="G829" s="1"/>
      <c r="H829" s="1"/>
      <c r="I829" s="76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</row>
    <row r="830" spans="1:26" ht="21" customHeight="1">
      <c r="A830" s="1"/>
      <c r="B830" s="21"/>
      <c r="C830" s="1"/>
      <c r="D830" s="1"/>
      <c r="E830" s="1"/>
      <c r="F830" s="1"/>
      <c r="G830" s="1"/>
      <c r="H830" s="1"/>
      <c r="I830" s="76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</row>
    <row r="831" spans="1:26" ht="21" customHeight="1">
      <c r="A831" s="1"/>
      <c r="B831" s="21"/>
      <c r="C831" s="1"/>
      <c r="D831" s="1"/>
      <c r="E831" s="1"/>
      <c r="F831" s="1"/>
      <c r="G831" s="1"/>
      <c r="H831" s="1"/>
      <c r="I831" s="76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</row>
    <row r="832" spans="1:26" ht="21" customHeight="1">
      <c r="A832" s="1"/>
      <c r="B832" s="21"/>
      <c r="C832" s="1"/>
      <c r="D832" s="1"/>
      <c r="E832" s="1"/>
      <c r="F832" s="1"/>
      <c r="G832" s="1"/>
      <c r="H832" s="1"/>
      <c r="I832" s="76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</row>
    <row r="833" spans="1:26" ht="21" customHeight="1">
      <c r="A833" s="1"/>
      <c r="B833" s="21"/>
      <c r="C833" s="1"/>
      <c r="D833" s="1"/>
      <c r="E833" s="1"/>
      <c r="F833" s="1"/>
      <c r="G833" s="1"/>
      <c r="H833" s="1"/>
      <c r="I833" s="76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</row>
    <row r="834" spans="1:26" ht="21" customHeight="1">
      <c r="A834" s="1"/>
      <c r="B834" s="21"/>
      <c r="C834" s="1"/>
      <c r="D834" s="1"/>
      <c r="E834" s="1"/>
      <c r="F834" s="1"/>
      <c r="G834" s="1"/>
      <c r="H834" s="1"/>
      <c r="I834" s="76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</row>
    <row r="835" spans="1:26" ht="21" customHeight="1">
      <c r="A835" s="1"/>
      <c r="B835" s="21"/>
      <c r="C835" s="1"/>
      <c r="D835" s="1"/>
      <c r="E835" s="1"/>
      <c r="F835" s="1"/>
      <c r="G835" s="1"/>
      <c r="H835" s="1"/>
      <c r="I835" s="76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</row>
    <row r="836" spans="1:26" ht="21" customHeight="1">
      <c r="A836" s="1"/>
      <c r="B836" s="21"/>
      <c r="C836" s="1"/>
      <c r="D836" s="1"/>
      <c r="E836" s="1"/>
      <c r="F836" s="1"/>
      <c r="G836" s="1"/>
      <c r="H836" s="1"/>
      <c r="I836" s="76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</row>
    <row r="837" spans="1:26" ht="21" customHeight="1">
      <c r="A837" s="1"/>
      <c r="B837" s="21"/>
      <c r="C837" s="1"/>
      <c r="D837" s="1"/>
      <c r="E837" s="1"/>
      <c r="F837" s="1"/>
      <c r="G837" s="1"/>
      <c r="H837" s="1"/>
      <c r="I837" s="76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</row>
    <row r="838" spans="1:26" ht="21" customHeight="1">
      <c r="A838" s="1"/>
      <c r="B838" s="21"/>
      <c r="C838" s="1"/>
      <c r="D838" s="1"/>
      <c r="E838" s="1"/>
      <c r="F838" s="1"/>
      <c r="G838" s="1"/>
      <c r="H838" s="1"/>
      <c r="I838" s="76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</row>
    <row r="839" spans="1:26" ht="21" customHeight="1">
      <c r="A839" s="1"/>
      <c r="B839" s="21"/>
      <c r="C839" s="1"/>
      <c r="D839" s="1"/>
      <c r="E839" s="1"/>
      <c r="F839" s="1"/>
      <c r="G839" s="1"/>
      <c r="H839" s="1"/>
      <c r="I839" s="76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</row>
    <row r="840" spans="1:26" ht="21" customHeight="1">
      <c r="A840" s="1"/>
      <c r="B840" s="21"/>
      <c r="C840" s="1"/>
      <c r="D840" s="1"/>
      <c r="E840" s="1"/>
      <c r="F840" s="1"/>
      <c r="G840" s="1"/>
      <c r="H840" s="1"/>
      <c r="I840" s="76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</row>
    <row r="841" spans="1:26" ht="21" customHeight="1">
      <c r="A841" s="1"/>
      <c r="B841" s="21"/>
      <c r="C841" s="1"/>
      <c r="D841" s="1"/>
      <c r="E841" s="1"/>
      <c r="F841" s="1"/>
      <c r="G841" s="1"/>
      <c r="H841" s="1"/>
      <c r="I841" s="76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</row>
    <row r="842" spans="1:26" ht="21" customHeight="1">
      <c r="A842" s="1"/>
      <c r="B842" s="21"/>
      <c r="C842" s="1"/>
      <c r="D842" s="1"/>
      <c r="E842" s="1"/>
      <c r="F842" s="1"/>
      <c r="G842" s="1"/>
      <c r="H842" s="1"/>
      <c r="I842" s="76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</row>
    <row r="843" spans="1:26" ht="21" customHeight="1">
      <c r="A843" s="1"/>
      <c r="B843" s="21"/>
      <c r="C843" s="1"/>
      <c r="D843" s="1"/>
      <c r="E843" s="1"/>
      <c r="F843" s="1"/>
      <c r="G843" s="1"/>
      <c r="H843" s="1"/>
      <c r="I843" s="76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</row>
    <row r="844" spans="1:26" ht="21" customHeight="1">
      <c r="A844" s="1"/>
      <c r="B844" s="21"/>
      <c r="C844" s="1"/>
      <c r="D844" s="1"/>
      <c r="E844" s="1"/>
      <c r="F844" s="1"/>
      <c r="G844" s="1"/>
      <c r="H844" s="1"/>
      <c r="I844" s="76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</row>
    <row r="845" spans="1:26" ht="21" customHeight="1">
      <c r="A845" s="1"/>
      <c r="B845" s="21"/>
      <c r="C845" s="1"/>
      <c r="D845" s="1"/>
      <c r="E845" s="1"/>
      <c r="F845" s="1"/>
      <c r="G845" s="1"/>
      <c r="H845" s="1"/>
      <c r="I845" s="76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</row>
    <row r="846" spans="1:26" ht="21" customHeight="1">
      <c r="A846" s="1"/>
      <c r="B846" s="21"/>
      <c r="C846" s="1"/>
      <c r="D846" s="1"/>
      <c r="E846" s="1"/>
      <c r="F846" s="1"/>
      <c r="G846" s="1"/>
      <c r="H846" s="1"/>
      <c r="I846" s="76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</row>
    <row r="847" spans="1:26" ht="21" customHeight="1">
      <c r="A847" s="1"/>
      <c r="B847" s="21"/>
      <c r="C847" s="1"/>
      <c r="D847" s="1"/>
      <c r="E847" s="1"/>
      <c r="F847" s="1"/>
      <c r="G847" s="1"/>
      <c r="H847" s="1"/>
      <c r="I847" s="76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</row>
    <row r="848" spans="1:26" ht="21" customHeight="1">
      <c r="A848" s="1"/>
      <c r="B848" s="21"/>
      <c r="C848" s="1"/>
      <c r="D848" s="1"/>
      <c r="E848" s="1"/>
      <c r="F848" s="1"/>
      <c r="G848" s="1"/>
      <c r="H848" s="1"/>
      <c r="I848" s="76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</row>
    <row r="849" spans="1:26" ht="21" customHeight="1">
      <c r="A849" s="1"/>
      <c r="B849" s="21"/>
      <c r="C849" s="1"/>
      <c r="D849" s="1"/>
      <c r="E849" s="1"/>
      <c r="F849" s="1"/>
      <c r="G849" s="1"/>
      <c r="H849" s="1"/>
      <c r="I849" s="76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</row>
    <row r="850" spans="1:26" ht="21" customHeight="1">
      <c r="A850" s="1"/>
      <c r="B850" s="21"/>
      <c r="C850" s="1"/>
      <c r="D850" s="1"/>
      <c r="E850" s="1"/>
      <c r="F850" s="1"/>
      <c r="G850" s="1"/>
      <c r="H850" s="1"/>
      <c r="I850" s="76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</row>
    <row r="851" spans="1:26" ht="21" customHeight="1">
      <c r="A851" s="1"/>
      <c r="B851" s="21"/>
      <c r="C851" s="1"/>
      <c r="D851" s="1"/>
      <c r="E851" s="1"/>
      <c r="F851" s="1"/>
      <c r="G851" s="1"/>
      <c r="H851" s="1"/>
      <c r="I851" s="76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</row>
    <row r="852" spans="1:26" ht="21" customHeight="1">
      <c r="A852" s="1"/>
      <c r="B852" s="21"/>
      <c r="C852" s="1"/>
      <c r="D852" s="1"/>
      <c r="E852" s="1"/>
      <c r="F852" s="1"/>
      <c r="G852" s="1"/>
      <c r="H852" s="1"/>
      <c r="I852" s="76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</row>
    <row r="853" spans="1:26" ht="21" customHeight="1">
      <c r="A853" s="1"/>
      <c r="B853" s="21"/>
      <c r="C853" s="1"/>
      <c r="D853" s="1"/>
      <c r="E853" s="1"/>
      <c r="F853" s="1"/>
      <c r="G853" s="1"/>
      <c r="H853" s="1"/>
      <c r="I853" s="76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</row>
    <row r="854" spans="1:26" ht="21" customHeight="1">
      <c r="A854" s="1"/>
      <c r="B854" s="21"/>
      <c r="C854" s="1"/>
      <c r="D854" s="1"/>
      <c r="E854" s="1"/>
      <c r="F854" s="1"/>
      <c r="G854" s="1"/>
      <c r="H854" s="1"/>
      <c r="I854" s="76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</row>
    <row r="855" spans="1:26" ht="21" customHeight="1">
      <c r="A855" s="1"/>
      <c r="B855" s="21"/>
      <c r="C855" s="1"/>
      <c r="D855" s="1"/>
      <c r="E855" s="1"/>
      <c r="F855" s="1"/>
      <c r="G855" s="1"/>
      <c r="H855" s="1"/>
      <c r="I855" s="76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</row>
    <row r="856" spans="1:26" ht="21" customHeight="1">
      <c r="A856" s="1"/>
      <c r="B856" s="21"/>
      <c r="C856" s="1"/>
      <c r="D856" s="1"/>
      <c r="E856" s="1"/>
      <c r="F856" s="1"/>
      <c r="G856" s="1"/>
      <c r="H856" s="1"/>
      <c r="I856" s="76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</row>
    <row r="857" spans="1:26" ht="21" customHeight="1">
      <c r="A857" s="1"/>
      <c r="B857" s="21"/>
      <c r="C857" s="1"/>
      <c r="D857" s="1"/>
      <c r="E857" s="1"/>
      <c r="F857" s="1"/>
      <c r="G857" s="1"/>
      <c r="H857" s="1"/>
      <c r="I857" s="76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</row>
    <row r="858" spans="1:26" ht="21" customHeight="1">
      <c r="A858" s="1"/>
      <c r="B858" s="21"/>
      <c r="C858" s="1"/>
      <c r="D858" s="1"/>
      <c r="E858" s="1"/>
      <c r="F858" s="1"/>
      <c r="G858" s="1"/>
      <c r="H858" s="1"/>
      <c r="I858" s="76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</row>
    <row r="859" spans="1:26" ht="21" customHeight="1">
      <c r="A859" s="1"/>
      <c r="B859" s="21"/>
      <c r="C859" s="1"/>
      <c r="D859" s="1"/>
      <c r="E859" s="1"/>
      <c r="F859" s="1"/>
      <c r="G859" s="1"/>
      <c r="H859" s="1"/>
      <c r="I859" s="76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</row>
    <row r="860" spans="1:26" ht="21" customHeight="1">
      <c r="A860" s="1"/>
      <c r="B860" s="21"/>
      <c r="C860" s="1"/>
      <c r="D860" s="1"/>
      <c r="E860" s="1"/>
      <c r="F860" s="1"/>
      <c r="G860" s="1"/>
      <c r="H860" s="1"/>
      <c r="I860" s="76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</row>
    <row r="861" spans="1:26" ht="21" customHeight="1">
      <c r="A861" s="1"/>
      <c r="B861" s="21"/>
      <c r="C861" s="1"/>
      <c r="D861" s="1"/>
      <c r="E861" s="1"/>
      <c r="F861" s="1"/>
      <c r="G861" s="1"/>
      <c r="H861" s="1"/>
      <c r="I861" s="76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</row>
    <row r="862" spans="1:26" ht="21" customHeight="1">
      <c r="A862" s="1"/>
      <c r="B862" s="21"/>
      <c r="C862" s="1"/>
      <c r="D862" s="1"/>
      <c r="E862" s="1"/>
      <c r="F862" s="1"/>
      <c r="G862" s="1"/>
      <c r="H862" s="1"/>
      <c r="I862" s="76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</row>
    <row r="863" spans="1:26" ht="21" customHeight="1">
      <c r="A863" s="1"/>
      <c r="B863" s="21"/>
      <c r="C863" s="1"/>
      <c r="D863" s="1"/>
      <c r="E863" s="1"/>
      <c r="F863" s="1"/>
      <c r="G863" s="1"/>
      <c r="H863" s="1"/>
      <c r="I863" s="76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</row>
    <row r="864" spans="1:26" ht="21" customHeight="1">
      <c r="A864" s="1"/>
      <c r="B864" s="21"/>
      <c r="C864" s="1"/>
      <c r="D864" s="1"/>
      <c r="E864" s="1"/>
      <c r="F864" s="1"/>
      <c r="G864" s="1"/>
      <c r="H864" s="1"/>
      <c r="I864" s="76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</row>
    <row r="865" spans="1:26" ht="21" customHeight="1">
      <c r="A865" s="1"/>
      <c r="B865" s="21"/>
      <c r="C865" s="1"/>
      <c r="D865" s="1"/>
      <c r="E865" s="1"/>
      <c r="F865" s="1"/>
      <c r="G865" s="1"/>
      <c r="H865" s="1"/>
      <c r="I865" s="76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</row>
    <row r="866" spans="1:26" ht="21" customHeight="1">
      <c r="A866" s="1"/>
      <c r="B866" s="21"/>
      <c r="C866" s="1"/>
      <c r="D866" s="1"/>
      <c r="E866" s="1"/>
      <c r="F866" s="1"/>
      <c r="G866" s="1"/>
      <c r="H866" s="1"/>
      <c r="I866" s="76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</row>
    <row r="867" spans="1:26" ht="21" customHeight="1">
      <c r="A867" s="1"/>
      <c r="B867" s="21"/>
      <c r="C867" s="1"/>
      <c r="D867" s="1"/>
      <c r="E867" s="1"/>
      <c r="F867" s="1"/>
      <c r="G867" s="1"/>
      <c r="H867" s="1"/>
      <c r="I867" s="76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</row>
    <row r="868" spans="1:26" ht="21" customHeight="1">
      <c r="A868" s="1"/>
      <c r="B868" s="21"/>
      <c r="C868" s="1"/>
      <c r="D868" s="1"/>
      <c r="E868" s="1"/>
      <c r="F868" s="1"/>
      <c r="G868" s="1"/>
      <c r="H868" s="1"/>
      <c r="I868" s="76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</row>
    <row r="869" spans="1:26" ht="21" customHeight="1">
      <c r="A869" s="1"/>
      <c r="B869" s="21"/>
      <c r="C869" s="1"/>
      <c r="D869" s="1"/>
      <c r="E869" s="1"/>
      <c r="F869" s="1"/>
      <c r="G869" s="1"/>
      <c r="H869" s="1"/>
      <c r="I869" s="76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</row>
    <row r="870" spans="1:26" ht="21" customHeight="1">
      <c r="A870" s="1"/>
      <c r="B870" s="21"/>
      <c r="C870" s="1"/>
      <c r="D870" s="1"/>
      <c r="E870" s="1"/>
      <c r="F870" s="1"/>
      <c r="G870" s="1"/>
      <c r="H870" s="1"/>
      <c r="I870" s="76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</row>
    <row r="871" spans="1:26" ht="21" customHeight="1">
      <c r="A871" s="1"/>
      <c r="B871" s="21"/>
      <c r="C871" s="1"/>
      <c r="D871" s="1"/>
      <c r="E871" s="1"/>
      <c r="F871" s="1"/>
      <c r="G871" s="1"/>
      <c r="H871" s="1"/>
      <c r="I871" s="76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</row>
    <row r="872" spans="1:26" ht="21" customHeight="1">
      <c r="A872" s="1"/>
      <c r="B872" s="21"/>
      <c r="C872" s="1"/>
      <c r="D872" s="1"/>
      <c r="E872" s="1"/>
      <c r="F872" s="1"/>
      <c r="G872" s="1"/>
      <c r="H872" s="1"/>
      <c r="I872" s="76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</row>
    <row r="873" spans="1:26" ht="21" customHeight="1">
      <c r="A873" s="1"/>
      <c r="B873" s="21"/>
      <c r="C873" s="1"/>
      <c r="D873" s="1"/>
      <c r="E873" s="1"/>
      <c r="F873" s="1"/>
      <c r="G873" s="1"/>
      <c r="H873" s="1"/>
      <c r="I873" s="76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</row>
    <row r="874" spans="1:26" ht="21" customHeight="1">
      <c r="A874" s="1"/>
      <c r="B874" s="21"/>
      <c r="C874" s="1"/>
      <c r="D874" s="1"/>
      <c r="E874" s="1"/>
      <c r="F874" s="1"/>
      <c r="G874" s="1"/>
      <c r="H874" s="1"/>
      <c r="I874" s="76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</row>
    <row r="875" spans="1:26" ht="21" customHeight="1">
      <c r="A875" s="1"/>
      <c r="B875" s="21"/>
      <c r="C875" s="1"/>
      <c r="D875" s="1"/>
      <c r="E875" s="1"/>
      <c r="F875" s="1"/>
      <c r="G875" s="1"/>
      <c r="H875" s="1"/>
      <c r="I875" s="76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</row>
    <row r="876" spans="1:26" ht="21" customHeight="1">
      <c r="A876" s="1"/>
      <c r="B876" s="21"/>
      <c r="C876" s="1"/>
      <c r="D876" s="1"/>
      <c r="E876" s="1"/>
      <c r="F876" s="1"/>
      <c r="G876" s="1"/>
      <c r="H876" s="1"/>
      <c r="I876" s="76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</row>
    <row r="877" spans="1:26" ht="21" customHeight="1">
      <c r="A877" s="1"/>
      <c r="B877" s="21"/>
      <c r="C877" s="1"/>
      <c r="D877" s="1"/>
      <c r="E877" s="1"/>
      <c r="F877" s="1"/>
      <c r="G877" s="1"/>
      <c r="H877" s="1"/>
      <c r="I877" s="76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</row>
    <row r="878" spans="1:26" ht="21" customHeight="1">
      <c r="A878" s="1"/>
      <c r="B878" s="21"/>
      <c r="C878" s="1"/>
      <c r="D878" s="1"/>
      <c r="E878" s="1"/>
      <c r="F878" s="1"/>
      <c r="G878" s="1"/>
      <c r="H878" s="1"/>
      <c r="I878" s="76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</row>
    <row r="879" spans="1:26" ht="21" customHeight="1">
      <c r="A879" s="1"/>
      <c r="B879" s="21"/>
      <c r="C879" s="1"/>
      <c r="D879" s="1"/>
      <c r="E879" s="1"/>
      <c r="F879" s="1"/>
      <c r="G879" s="1"/>
      <c r="H879" s="1"/>
      <c r="I879" s="76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</row>
    <row r="880" spans="1:26" ht="21" customHeight="1">
      <c r="A880" s="1"/>
      <c r="B880" s="21"/>
      <c r="C880" s="1"/>
      <c r="D880" s="1"/>
      <c r="E880" s="1"/>
      <c r="F880" s="1"/>
      <c r="G880" s="1"/>
      <c r="H880" s="1"/>
      <c r="I880" s="76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</row>
    <row r="881" spans="1:26" ht="21" customHeight="1">
      <c r="A881" s="1"/>
      <c r="B881" s="21"/>
      <c r="C881" s="1"/>
      <c r="D881" s="1"/>
      <c r="E881" s="1"/>
      <c r="F881" s="1"/>
      <c r="G881" s="1"/>
      <c r="H881" s="1"/>
      <c r="I881" s="76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</row>
    <row r="882" spans="1:26" ht="21" customHeight="1">
      <c r="A882" s="1"/>
      <c r="B882" s="21"/>
      <c r="C882" s="1"/>
      <c r="D882" s="1"/>
      <c r="E882" s="1"/>
      <c r="F882" s="1"/>
      <c r="G882" s="1"/>
      <c r="H882" s="1"/>
      <c r="I882" s="76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</row>
    <row r="883" spans="1:26" ht="21" customHeight="1">
      <c r="A883" s="1"/>
      <c r="B883" s="21"/>
      <c r="C883" s="1"/>
      <c r="D883" s="1"/>
      <c r="E883" s="1"/>
      <c r="F883" s="1"/>
      <c r="G883" s="1"/>
      <c r="H883" s="1"/>
      <c r="I883" s="76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</row>
    <row r="884" spans="1:26" ht="21" customHeight="1">
      <c r="A884" s="1"/>
      <c r="B884" s="21"/>
      <c r="C884" s="1"/>
      <c r="D884" s="1"/>
      <c r="E884" s="1"/>
      <c r="F884" s="1"/>
      <c r="G884" s="1"/>
      <c r="H884" s="1"/>
      <c r="I884" s="76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</row>
    <row r="885" spans="1:26" ht="21" customHeight="1">
      <c r="A885" s="1"/>
      <c r="B885" s="21"/>
      <c r="C885" s="1"/>
      <c r="D885" s="1"/>
      <c r="E885" s="1"/>
      <c r="F885" s="1"/>
      <c r="G885" s="1"/>
      <c r="H885" s="1"/>
      <c r="I885" s="76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</row>
    <row r="886" spans="1:26" ht="21" customHeight="1">
      <c r="A886" s="1"/>
      <c r="B886" s="21"/>
      <c r="C886" s="1"/>
      <c r="D886" s="1"/>
      <c r="E886" s="1"/>
      <c r="F886" s="1"/>
      <c r="G886" s="1"/>
      <c r="H886" s="1"/>
      <c r="I886" s="76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</row>
    <row r="887" spans="1:26" ht="21" customHeight="1">
      <c r="A887" s="1"/>
      <c r="B887" s="21"/>
      <c r="C887" s="1"/>
      <c r="D887" s="1"/>
      <c r="E887" s="1"/>
      <c r="F887" s="1"/>
      <c r="G887" s="1"/>
      <c r="H887" s="1"/>
      <c r="I887" s="76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</row>
    <row r="888" spans="1:26" ht="21" customHeight="1">
      <c r="A888" s="1"/>
      <c r="B888" s="21"/>
      <c r="C888" s="1"/>
      <c r="D888" s="1"/>
      <c r="E888" s="1"/>
      <c r="F888" s="1"/>
      <c r="G888" s="1"/>
      <c r="H888" s="1"/>
      <c r="I888" s="76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</row>
    <row r="889" spans="1:26" ht="21" customHeight="1">
      <c r="A889" s="1"/>
      <c r="B889" s="21"/>
      <c r="C889" s="1"/>
      <c r="D889" s="1"/>
      <c r="E889" s="1"/>
      <c r="F889" s="1"/>
      <c r="G889" s="1"/>
      <c r="H889" s="1"/>
      <c r="I889" s="76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</row>
    <row r="890" spans="1:26" ht="21" customHeight="1">
      <c r="A890" s="1"/>
      <c r="B890" s="21"/>
      <c r="C890" s="1"/>
      <c r="D890" s="1"/>
      <c r="E890" s="1"/>
      <c r="F890" s="1"/>
      <c r="G890" s="1"/>
      <c r="H890" s="1"/>
      <c r="I890" s="76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</row>
    <row r="891" spans="1:26" ht="21" customHeight="1">
      <c r="A891" s="1"/>
      <c r="B891" s="21"/>
      <c r="C891" s="1"/>
      <c r="D891" s="1"/>
      <c r="E891" s="1"/>
      <c r="F891" s="1"/>
      <c r="G891" s="1"/>
      <c r="H891" s="1"/>
      <c r="I891" s="76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</row>
    <row r="892" spans="1:26" ht="21" customHeight="1">
      <c r="A892" s="1"/>
      <c r="B892" s="21"/>
      <c r="C892" s="1"/>
      <c r="D892" s="1"/>
      <c r="E892" s="1"/>
      <c r="F892" s="1"/>
      <c r="G892" s="1"/>
      <c r="H892" s="1"/>
      <c r="I892" s="76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</row>
    <row r="893" spans="1:26" ht="21" customHeight="1">
      <c r="A893" s="1"/>
      <c r="B893" s="21"/>
      <c r="C893" s="1"/>
      <c r="D893" s="1"/>
      <c r="E893" s="1"/>
      <c r="F893" s="1"/>
      <c r="G893" s="1"/>
      <c r="H893" s="1"/>
      <c r="I893" s="76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</row>
    <row r="894" spans="1:26" ht="21" customHeight="1">
      <c r="A894" s="1"/>
      <c r="B894" s="21"/>
      <c r="C894" s="1"/>
      <c r="D894" s="1"/>
      <c r="E894" s="1"/>
      <c r="F894" s="1"/>
      <c r="G894" s="1"/>
      <c r="H894" s="1"/>
      <c r="I894" s="76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</row>
    <row r="895" spans="1:26" ht="21" customHeight="1">
      <c r="A895" s="1"/>
      <c r="B895" s="21"/>
      <c r="C895" s="1"/>
      <c r="D895" s="1"/>
      <c r="E895" s="1"/>
      <c r="F895" s="1"/>
      <c r="G895" s="1"/>
      <c r="H895" s="1"/>
      <c r="I895" s="76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</row>
    <row r="896" spans="1:26" ht="21" customHeight="1">
      <c r="A896" s="1"/>
      <c r="B896" s="21"/>
      <c r="C896" s="1"/>
      <c r="D896" s="1"/>
      <c r="E896" s="1"/>
      <c r="F896" s="1"/>
      <c r="G896" s="1"/>
      <c r="H896" s="1"/>
      <c r="I896" s="76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</row>
    <row r="897" spans="1:26" ht="21" customHeight="1">
      <c r="A897" s="1"/>
      <c r="B897" s="21"/>
      <c r="C897" s="1"/>
      <c r="D897" s="1"/>
      <c r="E897" s="1"/>
      <c r="F897" s="1"/>
      <c r="G897" s="1"/>
      <c r="H897" s="1"/>
      <c r="I897" s="76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</row>
    <row r="898" spans="1:26" ht="21" customHeight="1">
      <c r="A898" s="1"/>
      <c r="B898" s="21"/>
      <c r="C898" s="1"/>
      <c r="D898" s="1"/>
      <c r="E898" s="1"/>
      <c r="F898" s="1"/>
      <c r="G898" s="1"/>
      <c r="H898" s="1"/>
      <c r="I898" s="76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</row>
    <row r="899" spans="1:26" ht="21" customHeight="1">
      <c r="A899" s="1"/>
      <c r="B899" s="21"/>
      <c r="C899" s="1"/>
      <c r="D899" s="1"/>
      <c r="E899" s="1"/>
      <c r="F899" s="1"/>
      <c r="G899" s="1"/>
      <c r="H899" s="1"/>
      <c r="I899" s="76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</row>
    <row r="900" spans="1:26" ht="21" customHeight="1">
      <c r="A900" s="1"/>
      <c r="B900" s="21"/>
      <c r="C900" s="1"/>
      <c r="D900" s="1"/>
      <c r="E900" s="1"/>
      <c r="F900" s="1"/>
      <c r="G900" s="1"/>
      <c r="H900" s="1"/>
      <c r="I900" s="76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</row>
    <row r="901" spans="1:26" ht="21" customHeight="1">
      <c r="A901" s="1"/>
      <c r="B901" s="21"/>
      <c r="C901" s="1"/>
      <c r="D901" s="1"/>
      <c r="E901" s="1"/>
      <c r="F901" s="1"/>
      <c r="G901" s="1"/>
      <c r="H901" s="1"/>
      <c r="I901" s="76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</row>
    <row r="902" spans="1:26" ht="21" customHeight="1">
      <c r="A902" s="1"/>
      <c r="B902" s="21"/>
      <c r="C902" s="1"/>
      <c r="D902" s="1"/>
      <c r="E902" s="1"/>
      <c r="F902" s="1"/>
      <c r="G902" s="1"/>
      <c r="H902" s="1"/>
      <c r="I902" s="76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</row>
    <row r="903" spans="1:26" ht="21" customHeight="1">
      <c r="A903" s="1"/>
      <c r="B903" s="21"/>
      <c r="C903" s="1"/>
      <c r="D903" s="1"/>
      <c r="E903" s="1"/>
      <c r="F903" s="1"/>
      <c r="G903" s="1"/>
      <c r="H903" s="1"/>
      <c r="I903" s="76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</row>
    <row r="904" spans="1:26" ht="21" customHeight="1">
      <c r="A904" s="1"/>
      <c r="B904" s="21"/>
      <c r="C904" s="1"/>
      <c r="D904" s="1"/>
      <c r="E904" s="1"/>
      <c r="F904" s="1"/>
      <c r="G904" s="1"/>
      <c r="H904" s="1"/>
      <c r="I904" s="76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</row>
    <row r="905" spans="1:26" ht="21" customHeight="1">
      <c r="A905" s="1"/>
      <c r="B905" s="21"/>
      <c r="C905" s="1"/>
      <c r="D905" s="1"/>
      <c r="E905" s="1"/>
      <c r="F905" s="1"/>
      <c r="G905" s="1"/>
      <c r="H905" s="1"/>
      <c r="I905" s="76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</row>
    <row r="906" spans="1:26" ht="21" customHeight="1">
      <c r="A906" s="1"/>
      <c r="B906" s="21"/>
      <c r="C906" s="1"/>
      <c r="D906" s="1"/>
      <c r="E906" s="1"/>
      <c r="F906" s="1"/>
      <c r="G906" s="1"/>
      <c r="H906" s="1"/>
      <c r="I906" s="76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</row>
    <row r="907" spans="1:26" ht="21" customHeight="1">
      <c r="A907" s="1"/>
      <c r="B907" s="21"/>
      <c r="C907" s="1"/>
      <c r="D907" s="1"/>
      <c r="E907" s="1"/>
      <c r="F907" s="1"/>
      <c r="G907" s="1"/>
      <c r="H907" s="1"/>
      <c r="I907" s="76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</row>
    <row r="908" spans="1:26" ht="21" customHeight="1">
      <c r="A908" s="1"/>
      <c r="B908" s="21"/>
      <c r="C908" s="1"/>
      <c r="D908" s="1"/>
      <c r="E908" s="1"/>
      <c r="F908" s="1"/>
      <c r="G908" s="1"/>
      <c r="H908" s="1"/>
      <c r="I908" s="76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</row>
    <row r="909" spans="1:26" ht="21" customHeight="1">
      <c r="A909" s="1"/>
      <c r="B909" s="21"/>
      <c r="C909" s="1"/>
      <c r="D909" s="1"/>
      <c r="E909" s="1"/>
      <c r="F909" s="1"/>
      <c r="G909" s="1"/>
      <c r="H909" s="1"/>
      <c r="I909" s="76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</row>
    <row r="910" spans="1:26" ht="21" customHeight="1">
      <c r="A910" s="1"/>
      <c r="B910" s="21"/>
      <c r="C910" s="1"/>
      <c r="D910" s="1"/>
      <c r="E910" s="1"/>
      <c r="F910" s="1"/>
      <c r="G910" s="1"/>
      <c r="H910" s="1"/>
      <c r="I910" s="76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</row>
    <row r="911" spans="1:26" ht="21" customHeight="1">
      <c r="A911" s="1"/>
      <c r="B911" s="21"/>
      <c r="C911" s="1"/>
      <c r="D911" s="1"/>
      <c r="E911" s="1"/>
      <c r="F911" s="1"/>
      <c r="G911" s="1"/>
      <c r="H911" s="1"/>
      <c r="I911" s="76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</row>
    <row r="912" spans="1:26" ht="21" customHeight="1">
      <c r="A912" s="1"/>
      <c r="B912" s="21"/>
      <c r="C912" s="1"/>
      <c r="D912" s="1"/>
      <c r="E912" s="1"/>
      <c r="F912" s="1"/>
      <c r="G912" s="1"/>
      <c r="H912" s="1"/>
      <c r="I912" s="76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</row>
    <row r="913" spans="1:26" ht="21" customHeight="1">
      <c r="A913" s="1"/>
      <c r="B913" s="21"/>
      <c r="C913" s="1"/>
      <c r="D913" s="1"/>
      <c r="E913" s="1"/>
      <c r="F913" s="1"/>
      <c r="G913" s="1"/>
      <c r="H913" s="1"/>
      <c r="I913" s="76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</row>
    <row r="914" spans="1:26" ht="21" customHeight="1">
      <c r="A914" s="1"/>
      <c r="B914" s="21"/>
      <c r="C914" s="1"/>
      <c r="D914" s="1"/>
      <c r="E914" s="1"/>
      <c r="F914" s="1"/>
      <c r="G914" s="1"/>
      <c r="H914" s="1"/>
      <c r="I914" s="76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</row>
    <row r="915" spans="1:26" ht="21" customHeight="1">
      <c r="A915" s="1"/>
      <c r="B915" s="21"/>
      <c r="C915" s="1"/>
      <c r="D915" s="1"/>
      <c r="E915" s="1"/>
      <c r="F915" s="1"/>
      <c r="G915" s="1"/>
      <c r="H915" s="1"/>
      <c r="I915" s="76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</row>
    <row r="916" spans="1:26" ht="21" customHeight="1">
      <c r="A916" s="1"/>
      <c r="B916" s="21"/>
      <c r="C916" s="1"/>
      <c r="D916" s="1"/>
      <c r="E916" s="1"/>
      <c r="F916" s="1"/>
      <c r="G916" s="1"/>
      <c r="H916" s="1"/>
      <c r="I916" s="76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</row>
    <row r="917" spans="1:26" ht="21" customHeight="1">
      <c r="A917" s="1"/>
      <c r="B917" s="21"/>
      <c r="C917" s="1"/>
      <c r="D917" s="1"/>
      <c r="E917" s="1"/>
      <c r="F917" s="1"/>
      <c r="G917" s="1"/>
      <c r="H917" s="1"/>
      <c r="I917" s="76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</row>
    <row r="918" spans="1:26" ht="21" customHeight="1">
      <c r="A918" s="1"/>
      <c r="B918" s="21"/>
      <c r="C918" s="1"/>
      <c r="D918" s="1"/>
      <c r="E918" s="1"/>
      <c r="F918" s="1"/>
      <c r="G918" s="1"/>
      <c r="H918" s="1"/>
      <c r="I918" s="76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</row>
    <row r="919" spans="1:26" ht="21" customHeight="1">
      <c r="A919" s="1"/>
      <c r="B919" s="21"/>
      <c r="C919" s="1"/>
      <c r="D919" s="1"/>
      <c r="E919" s="1"/>
      <c r="F919" s="1"/>
      <c r="G919" s="1"/>
      <c r="H919" s="1"/>
      <c r="I919" s="76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</row>
    <row r="920" spans="1:26" ht="21" customHeight="1">
      <c r="A920" s="1"/>
      <c r="B920" s="21"/>
      <c r="C920" s="1"/>
      <c r="D920" s="1"/>
      <c r="E920" s="1"/>
      <c r="F920" s="1"/>
      <c r="G920" s="1"/>
      <c r="H920" s="1"/>
      <c r="I920" s="76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</row>
    <row r="921" spans="1:26" ht="21" customHeight="1">
      <c r="A921" s="1"/>
      <c r="B921" s="21"/>
      <c r="C921" s="1"/>
      <c r="D921" s="1"/>
      <c r="E921" s="1"/>
      <c r="F921" s="1"/>
      <c r="G921" s="1"/>
      <c r="H921" s="1"/>
      <c r="I921" s="76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</row>
    <row r="922" spans="1:26" ht="21" customHeight="1">
      <c r="A922" s="1"/>
      <c r="B922" s="21"/>
      <c r="C922" s="1"/>
      <c r="D922" s="1"/>
      <c r="E922" s="1"/>
      <c r="F922" s="1"/>
      <c r="G922" s="1"/>
      <c r="H922" s="1"/>
      <c r="I922" s="76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</row>
    <row r="923" spans="1:26" ht="21" customHeight="1">
      <c r="A923" s="1"/>
      <c r="B923" s="21"/>
      <c r="C923" s="1"/>
      <c r="D923" s="1"/>
      <c r="E923" s="1"/>
      <c r="F923" s="1"/>
      <c r="G923" s="1"/>
      <c r="H923" s="1"/>
      <c r="I923" s="76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</row>
    <row r="924" spans="1:26" ht="21" customHeight="1">
      <c r="A924" s="1"/>
      <c r="B924" s="21"/>
      <c r="C924" s="1"/>
      <c r="D924" s="1"/>
      <c r="E924" s="1"/>
      <c r="F924" s="1"/>
      <c r="G924" s="1"/>
      <c r="H924" s="1"/>
      <c r="I924" s="76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</row>
    <row r="925" spans="1:26" ht="21" customHeight="1">
      <c r="A925" s="1"/>
      <c r="B925" s="21"/>
      <c r="C925" s="1"/>
      <c r="D925" s="1"/>
      <c r="E925" s="1"/>
      <c r="F925" s="1"/>
      <c r="G925" s="1"/>
      <c r="H925" s="1"/>
      <c r="I925" s="76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</row>
    <row r="926" spans="1:26" ht="21" customHeight="1">
      <c r="A926" s="1"/>
      <c r="B926" s="21"/>
      <c r="C926" s="1"/>
      <c r="D926" s="1"/>
      <c r="E926" s="1"/>
      <c r="F926" s="1"/>
      <c r="G926" s="1"/>
      <c r="H926" s="1"/>
      <c r="I926" s="76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</row>
    <row r="927" spans="1:26" ht="21" customHeight="1">
      <c r="A927" s="1"/>
      <c r="B927" s="21"/>
      <c r="C927" s="1"/>
      <c r="D927" s="1"/>
      <c r="E927" s="1"/>
      <c r="F927" s="1"/>
      <c r="G927" s="1"/>
      <c r="H927" s="1"/>
      <c r="I927" s="76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</row>
    <row r="928" spans="1:26" ht="21" customHeight="1">
      <c r="A928" s="1"/>
      <c r="B928" s="21"/>
      <c r="C928" s="1"/>
      <c r="D928" s="1"/>
      <c r="E928" s="1"/>
      <c r="F928" s="1"/>
      <c r="G928" s="1"/>
      <c r="H928" s="1"/>
      <c r="I928" s="76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</row>
    <row r="929" spans="1:26" ht="21" customHeight="1">
      <c r="A929" s="1"/>
      <c r="B929" s="21"/>
      <c r="C929" s="1"/>
      <c r="D929" s="1"/>
      <c r="E929" s="1"/>
      <c r="F929" s="1"/>
      <c r="G929" s="1"/>
      <c r="H929" s="1"/>
      <c r="I929" s="76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</row>
    <row r="930" spans="1:26" ht="21" customHeight="1">
      <c r="A930" s="1"/>
      <c r="B930" s="21"/>
      <c r="C930" s="1"/>
      <c r="D930" s="1"/>
      <c r="E930" s="1"/>
      <c r="F930" s="1"/>
      <c r="G930" s="1"/>
      <c r="H930" s="1"/>
      <c r="I930" s="76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</row>
    <row r="931" spans="1:26" ht="21" customHeight="1">
      <c r="A931" s="1"/>
      <c r="B931" s="21"/>
      <c r="C931" s="1"/>
      <c r="D931" s="1"/>
      <c r="E931" s="1"/>
      <c r="F931" s="1"/>
      <c r="G931" s="1"/>
      <c r="H931" s="1"/>
      <c r="I931" s="76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</row>
    <row r="932" spans="1:26" ht="21" customHeight="1">
      <c r="A932" s="1"/>
      <c r="B932" s="21"/>
      <c r="C932" s="1"/>
      <c r="D932" s="1"/>
      <c r="E932" s="1"/>
      <c r="F932" s="1"/>
      <c r="G932" s="1"/>
      <c r="H932" s="1"/>
      <c r="I932" s="76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</row>
    <row r="933" spans="1:26" ht="21" customHeight="1">
      <c r="A933" s="1"/>
      <c r="B933" s="21"/>
      <c r="C933" s="1"/>
      <c r="D933" s="1"/>
      <c r="E933" s="1"/>
      <c r="F933" s="1"/>
      <c r="G933" s="1"/>
      <c r="H933" s="1"/>
      <c r="I933" s="76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</row>
    <row r="934" spans="1:26" ht="21" customHeight="1">
      <c r="A934" s="1"/>
      <c r="B934" s="21"/>
      <c r="C934" s="1"/>
      <c r="D934" s="1"/>
      <c r="E934" s="1"/>
      <c r="F934" s="1"/>
      <c r="G934" s="1"/>
      <c r="H934" s="1"/>
      <c r="I934" s="76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</row>
    <row r="935" spans="1:26" ht="21" customHeight="1">
      <c r="A935" s="1"/>
      <c r="B935" s="21"/>
      <c r="C935" s="1"/>
      <c r="D935" s="1"/>
      <c r="E935" s="1"/>
      <c r="F935" s="1"/>
      <c r="G935" s="1"/>
      <c r="H935" s="1"/>
      <c r="I935" s="76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</row>
    <row r="936" spans="1:26" ht="21" customHeight="1">
      <c r="A936" s="1"/>
      <c r="B936" s="21"/>
      <c r="C936" s="1"/>
      <c r="D936" s="1"/>
      <c r="E936" s="1"/>
      <c r="F936" s="1"/>
      <c r="G936" s="1"/>
      <c r="H936" s="1"/>
      <c r="I936" s="76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</row>
    <row r="937" spans="1:26" ht="21" customHeight="1">
      <c r="A937" s="1"/>
      <c r="B937" s="21"/>
      <c r="C937" s="1"/>
      <c r="D937" s="1"/>
      <c r="E937" s="1"/>
      <c r="F937" s="1"/>
      <c r="G937" s="1"/>
      <c r="H937" s="1"/>
      <c r="I937" s="76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</row>
    <row r="938" spans="1:26" ht="21" customHeight="1">
      <c r="A938" s="1"/>
      <c r="B938" s="21"/>
      <c r="C938" s="1"/>
      <c r="D938" s="1"/>
      <c r="E938" s="1"/>
      <c r="F938" s="1"/>
      <c r="G938" s="1"/>
      <c r="H938" s="1"/>
      <c r="I938" s="76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</row>
    <row r="939" spans="1:26" ht="21" customHeight="1">
      <c r="A939" s="1"/>
      <c r="B939" s="21"/>
      <c r="C939" s="1"/>
      <c r="D939" s="1"/>
      <c r="E939" s="1"/>
      <c r="F939" s="1"/>
      <c r="G939" s="1"/>
      <c r="H939" s="1"/>
      <c r="I939" s="76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</row>
    <row r="940" spans="1:26" ht="21" customHeight="1">
      <c r="A940" s="1"/>
      <c r="B940" s="21"/>
      <c r="C940" s="1"/>
      <c r="D940" s="1"/>
      <c r="E940" s="1"/>
      <c r="F940" s="1"/>
      <c r="G940" s="1"/>
      <c r="H940" s="1"/>
      <c r="I940" s="76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</row>
    <row r="941" spans="1:26" ht="21" customHeight="1">
      <c r="A941" s="1"/>
      <c r="B941" s="21"/>
      <c r="C941" s="1"/>
      <c r="D941" s="1"/>
      <c r="E941" s="1"/>
      <c r="F941" s="1"/>
      <c r="G941" s="1"/>
      <c r="H941" s="1"/>
      <c r="I941" s="76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</row>
    <row r="942" spans="1:26" ht="21" customHeight="1">
      <c r="A942" s="1"/>
      <c r="B942" s="21"/>
      <c r="C942" s="1"/>
      <c r="D942" s="1"/>
      <c r="E942" s="1"/>
      <c r="F942" s="1"/>
      <c r="G942" s="1"/>
      <c r="H942" s="1"/>
      <c r="I942" s="76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</row>
    <row r="943" spans="1:26" ht="21" customHeight="1">
      <c r="A943" s="1"/>
      <c r="B943" s="21"/>
      <c r="C943" s="1"/>
      <c r="D943" s="1"/>
      <c r="E943" s="1"/>
      <c r="F943" s="1"/>
      <c r="G943" s="1"/>
      <c r="H943" s="1"/>
      <c r="I943" s="76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</row>
    <row r="944" spans="1:26" ht="21" customHeight="1">
      <c r="A944" s="1"/>
      <c r="B944" s="21"/>
      <c r="C944" s="1"/>
      <c r="D944" s="1"/>
      <c r="E944" s="1"/>
      <c r="F944" s="1"/>
      <c r="G944" s="1"/>
      <c r="H944" s="1"/>
      <c r="I944" s="76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</row>
    <row r="945" spans="1:26" ht="21" customHeight="1">
      <c r="A945" s="1"/>
      <c r="B945" s="21"/>
      <c r="C945" s="1"/>
      <c r="D945" s="1"/>
      <c r="E945" s="1"/>
      <c r="F945" s="1"/>
      <c r="G945" s="1"/>
      <c r="H945" s="1"/>
      <c r="I945" s="76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</row>
    <row r="946" spans="1:26" ht="21" customHeight="1">
      <c r="A946" s="1"/>
      <c r="B946" s="21"/>
      <c r="C946" s="1"/>
      <c r="D946" s="1"/>
      <c r="E946" s="1"/>
      <c r="F946" s="1"/>
      <c r="G946" s="1"/>
      <c r="H946" s="1"/>
      <c r="I946" s="76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</row>
    <row r="947" spans="1:26" ht="21" customHeight="1">
      <c r="A947" s="1"/>
      <c r="B947" s="21"/>
      <c r="C947" s="1"/>
      <c r="D947" s="1"/>
      <c r="E947" s="1"/>
      <c r="F947" s="1"/>
      <c r="G947" s="1"/>
      <c r="H947" s="1"/>
      <c r="I947" s="76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</row>
    <row r="948" spans="1:26" ht="21" customHeight="1">
      <c r="A948" s="1"/>
      <c r="B948" s="21"/>
      <c r="C948" s="1"/>
      <c r="D948" s="1"/>
      <c r="E948" s="1"/>
      <c r="F948" s="1"/>
      <c r="G948" s="1"/>
      <c r="H948" s="1"/>
      <c r="I948" s="76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</row>
    <row r="949" spans="1:26" ht="21" customHeight="1">
      <c r="A949" s="1"/>
      <c r="B949" s="21"/>
      <c r="C949" s="1"/>
      <c r="D949" s="1"/>
      <c r="E949" s="1"/>
      <c r="F949" s="1"/>
      <c r="G949" s="1"/>
      <c r="H949" s="1"/>
      <c r="I949" s="76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</row>
    <row r="950" spans="1:26" ht="21" customHeight="1">
      <c r="A950" s="1"/>
      <c r="B950" s="21"/>
      <c r="C950" s="1"/>
      <c r="D950" s="1"/>
      <c r="E950" s="1"/>
      <c r="F950" s="1"/>
      <c r="G950" s="1"/>
      <c r="H950" s="1"/>
      <c r="I950" s="76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</row>
    <row r="951" spans="1:26" ht="21" customHeight="1">
      <c r="A951" s="1"/>
      <c r="B951" s="21"/>
      <c r="C951" s="1"/>
      <c r="D951" s="1"/>
      <c r="E951" s="1"/>
      <c r="F951" s="1"/>
      <c r="G951" s="1"/>
      <c r="H951" s="1"/>
      <c r="I951" s="76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</row>
    <row r="952" spans="1:26" ht="21" customHeight="1">
      <c r="A952" s="1"/>
      <c r="B952" s="21"/>
      <c r="C952" s="1"/>
      <c r="D952" s="1"/>
      <c r="E952" s="1"/>
      <c r="F952" s="1"/>
      <c r="G952" s="1"/>
      <c r="H952" s="1"/>
      <c r="I952" s="76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</row>
    <row r="953" spans="1:26" ht="21" customHeight="1">
      <c r="A953" s="1"/>
      <c r="B953" s="21"/>
      <c r="C953" s="1"/>
      <c r="D953" s="1"/>
      <c r="E953" s="1"/>
      <c r="F953" s="1"/>
      <c r="G953" s="1"/>
      <c r="H953" s="1"/>
      <c r="I953" s="76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</row>
    <row r="954" spans="1:26" ht="21" customHeight="1">
      <c r="A954" s="1"/>
      <c r="B954" s="21"/>
      <c r="C954" s="1"/>
      <c r="D954" s="1"/>
      <c r="E954" s="1"/>
      <c r="F954" s="1"/>
      <c r="G954" s="1"/>
      <c r="H954" s="1"/>
      <c r="I954" s="76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</row>
    <row r="955" spans="1:26" ht="21" customHeight="1">
      <c r="A955" s="1"/>
      <c r="B955" s="21"/>
      <c r="C955" s="1"/>
      <c r="D955" s="1"/>
      <c r="E955" s="1"/>
      <c r="F955" s="1"/>
      <c r="G955" s="1"/>
      <c r="H955" s="1"/>
      <c r="I955" s="76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</row>
    <row r="956" spans="1:26" ht="21" customHeight="1">
      <c r="A956" s="1"/>
      <c r="B956" s="21"/>
      <c r="C956" s="1"/>
      <c r="D956" s="1"/>
      <c r="E956" s="1"/>
      <c r="F956" s="1"/>
      <c r="G956" s="1"/>
      <c r="H956" s="1"/>
      <c r="I956" s="76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</row>
    <row r="957" spans="1:26" ht="21" customHeight="1">
      <c r="A957" s="1"/>
      <c r="B957" s="21"/>
      <c r="C957" s="1"/>
      <c r="D957" s="1"/>
      <c r="E957" s="1"/>
      <c r="F957" s="1"/>
      <c r="G957" s="1"/>
      <c r="H957" s="1"/>
      <c r="I957" s="76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</row>
    <row r="958" spans="1:26" ht="21" customHeight="1">
      <c r="A958" s="1"/>
      <c r="B958" s="21"/>
      <c r="C958" s="1"/>
      <c r="D958" s="1"/>
      <c r="E958" s="1"/>
      <c r="F958" s="1"/>
      <c r="G958" s="1"/>
      <c r="H958" s="1"/>
      <c r="I958" s="76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</row>
    <row r="959" spans="1:26" ht="21" customHeight="1">
      <c r="A959" s="1"/>
      <c r="B959" s="21"/>
      <c r="C959" s="1"/>
      <c r="D959" s="1"/>
      <c r="E959" s="1"/>
      <c r="F959" s="1"/>
      <c r="G959" s="1"/>
      <c r="H959" s="1"/>
      <c r="I959" s="76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</row>
    <row r="960" spans="1:26" ht="21" customHeight="1">
      <c r="A960" s="1"/>
      <c r="B960" s="21"/>
      <c r="C960" s="1"/>
      <c r="D960" s="1"/>
      <c r="E960" s="1"/>
      <c r="F960" s="1"/>
      <c r="G960" s="1"/>
      <c r="H960" s="1"/>
      <c r="I960" s="76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</row>
    <row r="961" spans="1:26" ht="21" customHeight="1">
      <c r="A961" s="1"/>
      <c r="B961" s="21"/>
      <c r="C961" s="1"/>
      <c r="D961" s="1"/>
      <c r="E961" s="1"/>
      <c r="F961" s="1"/>
      <c r="G961" s="1"/>
      <c r="H961" s="1"/>
      <c r="I961" s="76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</row>
    <row r="962" spans="1:26" ht="21" customHeight="1">
      <c r="A962" s="1"/>
      <c r="B962" s="21"/>
      <c r="C962" s="1"/>
      <c r="D962" s="1"/>
      <c r="E962" s="1"/>
      <c r="F962" s="1"/>
      <c r="G962" s="1"/>
      <c r="H962" s="1"/>
      <c r="I962" s="76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</row>
    <row r="963" spans="1:26" ht="21" customHeight="1">
      <c r="A963" s="1"/>
      <c r="B963" s="21"/>
      <c r="C963" s="1"/>
      <c r="D963" s="1"/>
      <c r="E963" s="1"/>
      <c r="F963" s="1"/>
      <c r="G963" s="1"/>
      <c r="H963" s="1"/>
      <c r="I963" s="76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</row>
    <row r="964" spans="1:26" ht="21" customHeight="1">
      <c r="A964" s="1"/>
      <c r="B964" s="21"/>
      <c r="C964" s="1"/>
      <c r="D964" s="1"/>
      <c r="E964" s="1"/>
      <c r="F964" s="1"/>
      <c r="G964" s="1"/>
      <c r="H964" s="1"/>
      <c r="I964" s="76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</row>
    <row r="965" spans="1:26" ht="21" customHeight="1">
      <c r="A965" s="1"/>
      <c r="B965" s="21"/>
      <c r="C965" s="1"/>
      <c r="D965" s="1"/>
      <c r="E965" s="1"/>
      <c r="F965" s="1"/>
      <c r="G965" s="1"/>
      <c r="H965" s="1"/>
      <c r="I965" s="76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</row>
    <row r="966" spans="1:26" ht="21" customHeight="1">
      <c r="A966" s="1"/>
      <c r="B966" s="21"/>
      <c r="C966" s="1"/>
      <c r="D966" s="1"/>
      <c r="E966" s="1"/>
      <c r="F966" s="1"/>
      <c r="G966" s="1"/>
      <c r="H966" s="1"/>
      <c r="I966" s="76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</row>
    <row r="967" spans="1:26" ht="21" customHeight="1">
      <c r="A967" s="1"/>
      <c r="B967" s="21"/>
      <c r="C967" s="1"/>
      <c r="D967" s="1"/>
      <c r="E967" s="1"/>
      <c r="F967" s="1"/>
      <c r="G967" s="1"/>
      <c r="H967" s="1"/>
      <c r="I967" s="76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</row>
    <row r="968" spans="1:26" ht="21" customHeight="1">
      <c r="A968" s="1"/>
      <c r="B968" s="21"/>
      <c r="C968" s="1"/>
      <c r="D968" s="1"/>
      <c r="E968" s="1"/>
      <c r="F968" s="1"/>
      <c r="G968" s="1"/>
      <c r="H968" s="1"/>
      <c r="I968" s="76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</row>
    <row r="969" spans="1:26" ht="21" customHeight="1">
      <c r="A969" s="1"/>
      <c r="B969" s="21"/>
      <c r="C969" s="1"/>
      <c r="D969" s="1"/>
      <c r="E969" s="1"/>
      <c r="F969" s="1"/>
      <c r="G969" s="1"/>
      <c r="H969" s="1"/>
      <c r="I969" s="76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</row>
    <row r="970" spans="1:26" ht="21" customHeight="1">
      <c r="A970" s="1"/>
      <c r="B970" s="21"/>
      <c r="C970" s="1"/>
      <c r="D970" s="1"/>
      <c r="E970" s="1"/>
      <c r="F970" s="1"/>
      <c r="G970" s="1"/>
      <c r="H970" s="1"/>
      <c r="I970" s="76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</row>
    <row r="971" spans="1:26" ht="21" customHeight="1">
      <c r="A971" s="1"/>
      <c r="B971" s="21"/>
      <c r="C971" s="1"/>
      <c r="D971" s="1"/>
      <c r="E971" s="1"/>
      <c r="F971" s="1"/>
      <c r="G971" s="1"/>
      <c r="H971" s="1"/>
      <c r="I971" s="76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</row>
    <row r="972" spans="1:26" ht="21" customHeight="1">
      <c r="A972" s="1"/>
      <c r="B972" s="21"/>
      <c r="C972" s="1"/>
      <c r="D972" s="1"/>
      <c r="E972" s="1"/>
      <c r="F972" s="1"/>
      <c r="G972" s="1"/>
      <c r="H972" s="1"/>
      <c r="I972" s="76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</row>
    <row r="973" spans="1:26" ht="21" customHeight="1">
      <c r="A973" s="1"/>
      <c r="B973" s="21"/>
      <c r="C973" s="1"/>
      <c r="D973" s="1"/>
      <c r="E973" s="1"/>
      <c r="F973" s="1"/>
      <c r="G973" s="1"/>
      <c r="H973" s="1"/>
      <c r="I973" s="76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</row>
    <row r="974" spans="1:26" ht="21" customHeight="1">
      <c r="A974" s="1"/>
      <c r="B974" s="21"/>
      <c r="C974" s="1"/>
      <c r="D974" s="1"/>
      <c r="E974" s="1"/>
      <c r="F974" s="1"/>
      <c r="G974" s="1"/>
      <c r="H974" s="1"/>
      <c r="I974" s="76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</row>
    <row r="975" spans="1:26" ht="21" customHeight="1">
      <c r="A975" s="1"/>
      <c r="B975" s="21"/>
      <c r="C975" s="1"/>
      <c r="D975" s="1"/>
      <c r="E975" s="1"/>
      <c r="F975" s="1"/>
      <c r="G975" s="1"/>
      <c r="H975" s="1"/>
      <c r="I975" s="76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</row>
    <row r="976" spans="1:26" ht="21" customHeight="1">
      <c r="A976" s="1"/>
      <c r="B976" s="21"/>
      <c r="C976" s="1"/>
      <c r="D976" s="1"/>
      <c r="E976" s="1"/>
      <c r="F976" s="1"/>
      <c r="G976" s="1"/>
      <c r="H976" s="1"/>
      <c r="I976" s="76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</row>
    <row r="977" spans="1:26" ht="21" customHeight="1">
      <c r="A977" s="1"/>
      <c r="B977" s="21"/>
      <c r="C977" s="1"/>
      <c r="D977" s="1"/>
      <c r="E977" s="1"/>
      <c r="F977" s="1"/>
      <c r="G977" s="1"/>
      <c r="H977" s="1"/>
      <c r="I977" s="76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</row>
    <row r="978" spans="1:26" ht="21" customHeight="1">
      <c r="A978" s="1"/>
      <c r="B978" s="21"/>
      <c r="C978" s="1"/>
      <c r="D978" s="1"/>
      <c r="E978" s="1"/>
      <c r="F978" s="1"/>
      <c r="G978" s="1"/>
      <c r="H978" s="1"/>
      <c r="I978" s="76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</row>
    <row r="979" spans="1:26" ht="21" customHeight="1">
      <c r="A979" s="1"/>
      <c r="B979" s="21"/>
      <c r="C979" s="1"/>
      <c r="D979" s="1"/>
      <c r="E979" s="1"/>
      <c r="F979" s="1"/>
      <c r="G979" s="1"/>
      <c r="H979" s="1"/>
      <c r="I979" s="76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</row>
    <row r="980" spans="1:26" ht="21" customHeight="1">
      <c r="A980" s="1"/>
      <c r="B980" s="21"/>
      <c r="C980" s="1"/>
      <c r="D980" s="1"/>
      <c r="E980" s="1"/>
      <c r="F980" s="1"/>
      <c r="G980" s="1"/>
      <c r="H980" s="1"/>
      <c r="I980" s="76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</row>
    <row r="981" spans="1:26" ht="21" customHeight="1">
      <c r="A981" s="1"/>
      <c r="B981" s="21"/>
      <c r="C981" s="1"/>
      <c r="D981" s="1"/>
      <c r="E981" s="1"/>
      <c r="F981" s="1"/>
      <c r="G981" s="1"/>
      <c r="H981" s="1"/>
      <c r="I981" s="76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</row>
    <row r="982" spans="1:26" ht="21" customHeight="1">
      <c r="A982" s="1"/>
      <c r="B982" s="21"/>
      <c r="C982" s="1"/>
      <c r="D982" s="1"/>
      <c r="E982" s="1"/>
      <c r="F982" s="1"/>
      <c r="G982" s="1"/>
      <c r="H982" s="1"/>
      <c r="I982" s="76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</row>
    <row r="983" spans="1:26" ht="21" customHeight="1">
      <c r="A983" s="1"/>
      <c r="B983" s="21"/>
      <c r="C983" s="1"/>
      <c r="D983" s="1"/>
      <c r="E983" s="1"/>
      <c r="F983" s="1"/>
      <c r="G983" s="1"/>
      <c r="H983" s="1"/>
      <c r="I983" s="76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</row>
    <row r="984" spans="1:26" ht="21" customHeight="1">
      <c r="A984" s="1"/>
      <c r="B984" s="21"/>
      <c r="C984" s="1"/>
      <c r="D984" s="1"/>
      <c r="E984" s="1"/>
      <c r="F984" s="1"/>
      <c r="G984" s="1"/>
      <c r="H984" s="1"/>
      <c r="I984" s="76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</row>
    <row r="985" spans="1:26" ht="21" customHeight="1">
      <c r="A985" s="1"/>
      <c r="B985" s="21"/>
      <c r="C985" s="1"/>
      <c r="D985" s="1"/>
      <c r="E985" s="1"/>
      <c r="F985" s="1"/>
      <c r="G985" s="1"/>
      <c r="H985" s="1"/>
      <c r="I985" s="76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</row>
    <row r="986" spans="1:26" ht="21" customHeight="1">
      <c r="A986" s="1"/>
      <c r="B986" s="21"/>
      <c r="C986" s="1"/>
      <c r="D986" s="1"/>
      <c r="E986" s="1"/>
      <c r="F986" s="1"/>
      <c r="G986" s="1"/>
      <c r="H986" s="1"/>
      <c r="I986" s="76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</row>
    <row r="987" spans="1:26" ht="21" customHeight="1">
      <c r="A987" s="1"/>
      <c r="B987" s="21"/>
      <c r="C987" s="1"/>
      <c r="D987" s="1"/>
      <c r="E987" s="1"/>
      <c r="F987" s="1"/>
      <c r="G987" s="1"/>
      <c r="H987" s="1"/>
      <c r="I987" s="76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</row>
    <row r="988" spans="1:26" ht="21" customHeight="1">
      <c r="A988" s="1"/>
      <c r="B988" s="21"/>
      <c r="C988" s="1"/>
      <c r="D988" s="1"/>
      <c r="E988" s="1"/>
      <c r="F988" s="1"/>
      <c r="G988" s="1"/>
      <c r="H988" s="1"/>
      <c r="I988" s="76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</row>
    <row r="989" spans="1:26" ht="21" customHeight="1">
      <c r="A989" s="1"/>
      <c r="B989" s="21"/>
      <c r="C989" s="1"/>
      <c r="D989" s="1"/>
      <c r="E989" s="1"/>
      <c r="F989" s="1"/>
      <c r="G989" s="1"/>
      <c r="H989" s="1"/>
      <c r="I989" s="76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</row>
    <row r="990" spans="1:26" ht="21" customHeight="1">
      <c r="A990" s="1"/>
      <c r="B990" s="21"/>
      <c r="C990" s="1"/>
      <c r="D990" s="1"/>
      <c r="E990" s="1"/>
      <c r="F990" s="1"/>
      <c r="G990" s="1"/>
      <c r="H990" s="1"/>
      <c r="I990" s="76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</row>
    <row r="991" spans="1:26" ht="21" customHeight="1">
      <c r="A991" s="1"/>
      <c r="B991" s="21"/>
      <c r="C991" s="1"/>
      <c r="D991" s="1"/>
      <c r="E991" s="1"/>
      <c r="F991" s="1"/>
      <c r="G991" s="1"/>
      <c r="H991" s="1"/>
      <c r="I991" s="76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</row>
    <row r="992" spans="1:26" ht="21" customHeight="1">
      <c r="A992" s="1"/>
      <c r="B992" s="21"/>
      <c r="C992" s="1"/>
      <c r="D992" s="1"/>
      <c r="E992" s="1"/>
      <c r="F992" s="1"/>
      <c r="G992" s="1"/>
      <c r="H992" s="1"/>
      <c r="I992" s="76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</row>
    <row r="993" spans="1:26" ht="21" customHeight="1">
      <c r="A993" s="1"/>
      <c r="B993" s="21"/>
      <c r="C993" s="1"/>
      <c r="D993" s="1"/>
      <c r="E993" s="1"/>
      <c r="F993" s="1"/>
      <c r="G993" s="1"/>
      <c r="H993" s="1"/>
      <c r="I993" s="76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</row>
    <row r="994" spans="1:26" ht="21" customHeight="1">
      <c r="A994" s="1"/>
      <c r="B994" s="21"/>
      <c r="C994" s="1"/>
      <c r="D994" s="1"/>
      <c r="E994" s="1"/>
      <c r="F994" s="1"/>
      <c r="G994" s="1"/>
      <c r="H994" s="1"/>
      <c r="I994" s="76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</row>
    <row r="995" spans="1:26" ht="21" customHeight="1">
      <c r="A995" s="1"/>
      <c r="B995" s="21"/>
      <c r="C995" s="1"/>
      <c r="D995" s="1"/>
      <c r="E995" s="1"/>
      <c r="F995" s="1"/>
      <c r="G995" s="1"/>
      <c r="H995" s="1"/>
      <c r="I995" s="76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</row>
    <row r="996" spans="1:26" ht="21" customHeight="1">
      <c r="A996" s="1"/>
      <c r="B996" s="21"/>
      <c r="C996" s="1"/>
      <c r="D996" s="1"/>
      <c r="E996" s="1"/>
      <c r="F996" s="1"/>
      <c r="G996" s="1"/>
      <c r="H996" s="1"/>
      <c r="I996" s="76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</row>
    <row r="997" spans="1:26" ht="21" customHeight="1">
      <c r="A997" s="1"/>
      <c r="B997" s="21"/>
      <c r="C997" s="1"/>
      <c r="D997" s="1"/>
      <c r="E997" s="1"/>
      <c r="F997" s="1"/>
      <c r="G997" s="1"/>
      <c r="H997" s="1"/>
      <c r="I997" s="76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</row>
    <row r="998" spans="1:26" ht="21" customHeight="1">
      <c r="A998" s="1"/>
      <c r="B998" s="21"/>
      <c r="C998" s="1"/>
      <c r="D998" s="1"/>
      <c r="E998" s="1"/>
      <c r="F998" s="1"/>
      <c r="G998" s="1"/>
      <c r="H998" s="1"/>
      <c r="I998" s="76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</row>
    <row r="999" spans="1:26" ht="21" customHeight="1">
      <c r="A999" s="1"/>
      <c r="B999" s="21"/>
      <c r="C999" s="1"/>
      <c r="D999" s="1"/>
      <c r="E999" s="1"/>
      <c r="F999" s="1"/>
      <c r="G999" s="1"/>
      <c r="H999" s="1"/>
      <c r="I999" s="76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</row>
    <row r="1000" spans="1:26" ht="21" customHeight="1">
      <c r="A1000" s="1"/>
      <c r="B1000" s="21"/>
      <c r="C1000" s="1"/>
      <c r="D1000" s="1"/>
      <c r="E1000" s="1"/>
      <c r="F1000" s="1"/>
      <c r="G1000" s="1"/>
      <c r="H1000" s="1"/>
      <c r="I1000" s="76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</row>
  </sheetData>
  <autoFilter ref="A6:I7" xr:uid="{00000000-0009-0000-0000-00000B000000}"/>
  <mergeCells count="26">
    <mergeCell ref="A1:B1"/>
    <mergeCell ref="C1:I1"/>
    <mergeCell ref="C2:I2"/>
    <mergeCell ref="C3:I3"/>
    <mergeCell ref="A4:I4"/>
    <mergeCell ref="A5:I5"/>
    <mergeCell ref="C6:F6"/>
    <mergeCell ref="A2:B2"/>
    <mergeCell ref="A18:B18"/>
    <mergeCell ref="A26:B26"/>
    <mergeCell ref="A35:C35"/>
    <mergeCell ref="A38:B38"/>
    <mergeCell ref="A47:C47"/>
    <mergeCell ref="A50:B50"/>
    <mergeCell ref="D77:I77"/>
    <mergeCell ref="E78:I78"/>
    <mergeCell ref="D82:I82"/>
    <mergeCell ref="A79:B79"/>
    <mergeCell ref="A80:B80"/>
    <mergeCell ref="A59:C59"/>
    <mergeCell ref="A62:B62"/>
    <mergeCell ref="A70:C70"/>
    <mergeCell ref="A73:B73"/>
    <mergeCell ref="A75:B75"/>
    <mergeCell ref="A76:B76"/>
    <mergeCell ref="A78:B78"/>
  </mergeCells>
  <pageMargins left="0.7" right="0.7" top="0.75" bottom="0.75" header="0" footer="0"/>
  <pageSetup orientation="landscape"/>
  <headerFooter>
    <oddFooter>&amp;R&amp;P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Z1000"/>
  <sheetViews>
    <sheetView workbookViewId="0"/>
  </sheetViews>
  <sheetFormatPr defaultColWidth="11.21875" defaultRowHeight="15" customHeight="1"/>
  <cols>
    <col min="1" max="1" width="7.6640625" customWidth="1"/>
    <col min="2" max="2" width="32.33203125" customWidth="1"/>
    <col min="3" max="4" width="8.109375" customWidth="1"/>
    <col min="5" max="5" width="9" customWidth="1"/>
    <col min="6" max="6" width="6.21875" customWidth="1"/>
    <col min="7" max="7" width="6" customWidth="1"/>
    <col min="8" max="8" width="9.6640625" customWidth="1"/>
    <col min="9" max="9" width="14" customWidth="1"/>
    <col min="10" max="26" width="8" customWidth="1"/>
  </cols>
  <sheetData>
    <row r="1" spans="1:26" ht="18.75" customHeight="1">
      <c r="A1" s="185" t="s">
        <v>270</v>
      </c>
      <c r="B1" s="153"/>
      <c r="C1" s="186" t="s">
        <v>1</v>
      </c>
      <c r="D1" s="153"/>
      <c r="E1" s="153"/>
      <c r="F1" s="153"/>
      <c r="G1" s="153"/>
      <c r="H1" s="153"/>
      <c r="I1" s="153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 spans="1:26" ht="18.75" customHeight="1">
      <c r="A2" s="184" t="s">
        <v>2</v>
      </c>
      <c r="B2" s="153"/>
      <c r="C2" s="161" t="s">
        <v>3</v>
      </c>
      <c r="D2" s="153"/>
      <c r="E2" s="153"/>
      <c r="F2" s="153"/>
      <c r="G2" s="153"/>
      <c r="H2" s="153"/>
      <c r="I2" s="153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spans="1:26" ht="24.75" customHeight="1">
      <c r="A3" s="6"/>
      <c r="B3" s="6"/>
      <c r="C3" s="187" t="s">
        <v>279</v>
      </c>
      <c r="D3" s="153"/>
      <c r="E3" s="153"/>
      <c r="F3" s="153"/>
      <c r="G3" s="153"/>
      <c r="H3" s="153"/>
      <c r="I3" s="153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27.75" customHeight="1">
      <c r="A4" s="152" t="s">
        <v>280</v>
      </c>
      <c r="B4" s="153"/>
      <c r="C4" s="153"/>
      <c r="D4" s="153"/>
      <c r="E4" s="153"/>
      <c r="F4" s="153"/>
      <c r="G4" s="153"/>
      <c r="H4" s="153"/>
      <c r="I4" s="153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21" customHeight="1">
      <c r="A5" s="169" t="s">
        <v>133</v>
      </c>
      <c r="B5" s="153"/>
      <c r="C5" s="153"/>
      <c r="D5" s="153"/>
      <c r="E5" s="153"/>
      <c r="F5" s="153"/>
      <c r="G5" s="153"/>
      <c r="H5" s="153"/>
      <c r="I5" s="153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8" customHeight="1">
      <c r="A6" s="7" t="s">
        <v>5</v>
      </c>
      <c r="B6" s="7" t="s">
        <v>6</v>
      </c>
      <c r="C6" s="178" t="s">
        <v>7</v>
      </c>
      <c r="D6" s="160"/>
      <c r="E6" s="160"/>
      <c r="F6" s="159"/>
      <c r="G6" s="7" t="s">
        <v>8</v>
      </c>
      <c r="H6" s="8" t="s">
        <v>9</v>
      </c>
      <c r="I6" s="7" t="s">
        <v>10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8" customHeight="1">
      <c r="A7" s="7"/>
      <c r="B7" s="7"/>
      <c r="C7" s="7" t="s">
        <v>11</v>
      </c>
      <c r="D7" s="7" t="s">
        <v>12</v>
      </c>
      <c r="E7" s="7" t="s">
        <v>13</v>
      </c>
      <c r="F7" s="7" t="s">
        <v>14</v>
      </c>
      <c r="G7" s="7"/>
      <c r="H7" s="10"/>
      <c r="I7" s="7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ht="18" customHeight="1">
      <c r="A8" s="12"/>
      <c r="B8" s="13" t="s">
        <v>15</v>
      </c>
      <c r="C8" s="14"/>
      <c r="D8" s="14"/>
      <c r="E8" s="14"/>
      <c r="F8" s="14"/>
      <c r="G8" s="14">
        <v>165</v>
      </c>
      <c r="H8" s="14"/>
      <c r="I8" s="14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8" customHeight="1">
      <c r="A9" s="12">
        <v>102002</v>
      </c>
      <c r="B9" s="16" t="s">
        <v>16</v>
      </c>
      <c r="C9" s="14">
        <v>1</v>
      </c>
      <c r="D9" s="14">
        <v>0</v>
      </c>
      <c r="E9" s="14">
        <v>0</v>
      </c>
      <c r="F9" s="14">
        <v>1</v>
      </c>
      <c r="G9" s="14">
        <f t="shared" ref="G9:G10" si="0">(F9*30)+(E9*45)+(D9*15)</f>
        <v>30</v>
      </c>
      <c r="H9" s="14">
        <v>30</v>
      </c>
      <c r="I9" s="14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18" customHeight="1">
      <c r="A10" s="22">
        <v>125060</v>
      </c>
      <c r="B10" s="17" t="s">
        <v>17</v>
      </c>
      <c r="C10" s="18">
        <v>2</v>
      </c>
      <c r="D10" s="14">
        <v>1</v>
      </c>
      <c r="E10" s="14">
        <v>0</v>
      </c>
      <c r="F10" s="14">
        <v>1</v>
      </c>
      <c r="G10" s="14">
        <f t="shared" si="0"/>
        <v>45</v>
      </c>
      <c r="H10" s="14">
        <v>45</v>
      </c>
      <c r="I10" s="14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</row>
    <row r="11" spans="1:26" ht="18" customHeight="1">
      <c r="A11" s="14">
        <v>102063</v>
      </c>
      <c r="B11" s="19" t="s">
        <v>18</v>
      </c>
      <c r="C11" s="14">
        <v>3</v>
      </c>
      <c r="D11" s="14">
        <v>3</v>
      </c>
      <c r="E11" s="14">
        <v>0</v>
      </c>
      <c r="F11" s="14">
        <v>0</v>
      </c>
      <c r="G11" s="14">
        <f t="shared" ref="G11:G13" si="1">D11*15+E11*45+F11*30</f>
        <v>45</v>
      </c>
      <c r="H11" s="14">
        <v>15</v>
      </c>
      <c r="I11" s="14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</row>
    <row r="12" spans="1:26" ht="18" customHeight="1">
      <c r="A12" s="14">
        <v>102064</v>
      </c>
      <c r="B12" s="19" t="s">
        <v>19</v>
      </c>
      <c r="C12" s="14">
        <v>2</v>
      </c>
      <c r="D12" s="14">
        <v>2</v>
      </c>
      <c r="E12" s="14">
        <v>0</v>
      </c>
      <c r="F12" s="14">
        <v>0</v>
      </c>
      <c r="G12" s="14">
        <f t="shared" si="1"/>
        <v>30</v>
      </c>
      <c r="H12" s="14">
        <v>15</v>
      </c>
      <c r="I12" s="14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</row>
    <row r="13" spans="1:26" ht="18" customHeight="1">
      <c r="A13" s="14">
        <v>102065</v>
      </c>
      <c r="B13" s="19" t="s">
        <v>20</v>
      </c>
      <c r="C13" s="14">
        <v>2</v>
      </c>
      <c r="D13" s="14">
        <v>2</v>
      </c>
      <c r="E13" s="14">
        <v>0</v>
      </c>
      <c r="F13" s="14">
        <v>0</v>
      </c>
      <c r="G13" s="14">
        <f t="shared" si="1"/>
        <v>30</v>
      </c>
      <c r="H13" s="14">
        <v>15</v>
      </c>
      <c r="I13" s="14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</row>
    <row r="14" spans="1:26" ht="18" customHeight="1">
      <c r="A14" s="12">
        <v>128006</v>
      </c>
      <c r="B14" s="17" t="s">
        <v>134</v>
      </c>
      <c r="C14" s="18">
        <v>2</v>
      </c>
      <c r="D14" s="14">
        <v>2</v>
      </c>
      <c r="E14" s="14">
        <v>0</v>
      </c>
      <c r="F14" s="14">
        <v>0</v>
      </c>
      <c r="G14" s="14">
        <f t="shared" ref="G14:G18" si="2">(F14*30)+(E14*45)+(D14*15)</f>
        <v>30</v>
      </c>
      <c r="H14" s="14">
        <v>30</v>
      </c>
      <c r="I14" s="14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ht="18" customHeight="1">
      <c r="A15" s="37">
        <v>128054</v>
      </c>
      <c r="B15" s="17" t="s">
        <v>135</v>
      </c>
      <c r="C15" s="18">
        <v>2</v>
      </c>
      <c r="D15" s="14">
        <v>1</v>
      </c>
      <c r="E15" s="14">
        <v>0</v>
      </c>
      <c r="F15" s="14">
        <v>1</v>
      </c>
      <c r="G15" s="14">
        <f t="shared" si="2"/>
        <v>45</v>
      </c>
      <c r="H15" s="14">
        <v>45</v>
      </c>
      <c r="I15" s="14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 ht="18" customHeight="1">
      <c r="A16" s="22">
        <v>125061</v>
      </c>
      <c r="B16" s="17" t="s">
        <v>22</v>
      </c>
      <c r="C16" s="18">
        <v>2</v>
      </c>
      <c r="D16" s="14">
        <v>2</v>
      </c>
      <c r="E16" s="14">
        <v>0</v>
      </c>
      <c r="F16" s="14">
        <v>0</v>
      </c>
      <c r="G16" s="14">
        <f t="shared" si="2"/>
        <v>30</v>
      </c>
      <c r="H16" s="14">
        <v>30</v>
      </c>
      <c r="I16" s="14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</row>
    <row r="17" spans="1:26" ht="18" customHeight="1">
      <c r="A17" s="12">
        <v>125012</v>
      </c>
      <c r="B17" s="24" t="s">
        <v>38</v>
      </c>
      <c r="C17" s="18">
        <v>2</v>
      </c>
      <c r="D17" s="14">
        <v>1</v>
      </c>
      <c r="E17" s="14">
        <v>0</v>
      </c>
      <c r="F17" s="14">
        <v>1</v>
      </c>
      <c r="G17" s="14">
        <f t="shared" si="2"/>
        <v>45</v>
      </c>
      <c r="H17" s="14">
        <v>45</v>
      </c>
      <c r="I17" s="14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8" customHeight="1">
      <c r="A18" s="12">
        <v>102055</v>
      </c>
      <c r="B18" s="16" t="s">
        <v>24</v>
      </c>
      <c r="C18" s="14">
        <v>2</v>
      </c>
      <c r="D18" s="14">
        <v>2</v>
      </c>
      <c r="E18" s="14">
        <v>0</v>
      </c>
      <c r="F18" s="14">
        <v>0</v>
      </c>
      <c r="G18" s="14">
        <f t="shared" si="2"/>
        <v>30</v>
      </c>
      <c r="H18" s="14">
        <v>30</v>
      </c>
      <c r="I18" s="14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ht="18" customHeight="1">
      <c r="A19" s="178" t="s">
        <v>25</v>
      </c>
      <c r="B19" s="159"/>
      <c r="C19" s="7">
        <f t="shared" ref="C19:H19" si="3">SUM(C9:C18)</f>
        <v>20</v>
      </c>
      <c r="D19" s="7">
        <f t="shared" si="3"/>
        <v>16</v>
      </c>
      <c r="E19" s="7">
        <f t="shared" si="3"/>
        <v>0</v>
      </c>
      <c r="F19" s="7">
        <f t="shared" si="3"/>
        <v>4</v>
      </c>
      <c r="G19" s="7">
        <f t="shared" si="3"/>
        <v>360</v>
      </c>
      <c r="H19" s="7">
        <f t="shared" si="3"/>
        <v>300</v>
      </c>
      <c r="I19" s="20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ht="18" customHeight="1">
      <c r="A20" s="12">
        <v>102003</v>
      </c>
      <c r="B20" s="16" t="s">
        <v>26</v>
      </c>
      <c r="C20" s="14">
        <v>1</v>
      </c>
      <c r="D20" s="14">
        <v>0</v>
      </c>
      <c r="E20" s="14">
        <v>0</v>
      </c>
      <c r="F20" s="14">
        <v>1</v>
      </c>
      <c r="G20" s="14">
        <f t="shared" ref="G20:G27" si="4">(F20*30)+(E20*45)+(D20*15)</f>
        <v>30</v>
      </c>
      <c r="H20" s="14">
        <v>30</v>
      </c>
      <c r="I20" s="14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18" customHeight="1">
      <c r="A21" s="12">
        <v>128005</v>
      </c>
      <c r="B21" s="16" t="s">
        <v>137</v>
      </c>
      <c r="C21" s="14">
        <v>2</v>
      </c>
      <c r="D21" s="14">
        <v>1</v>
      </c>
      <c r="E21" s="14">
        <v>0</v>
      </c>
      <c r="F21" s="14">
        <v>1</v>
      </c>
      <c r="G21" s="14">
        <f t="shared" si="4"/>
        <v>45</v>
      </c>
      <c r="H21" s="14">
        <v>45</v>
      </c>
      <c r="I21" s="14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18" customHeight="1">
      <c r="A22" s="67">
        <v>128060</v>
      </c>
      <c r="B22" s="48" t="s">
        <v>138</v>
      </c>
      <c r="C22" s="69">
        <v>3</v>
      </c>
      <c r="D22" s="69">
        <v>3</v>
      </c>
      <c r="E22" s="69">
        <v>0</v>
      </c>
      <c r="F22" s="69">
        <v>0</v>
      </c>
      <c r="G22" s="69">
        <f t="shared" si="4"/>
        <v>45</v>
      </c>
      <c r="H22" s="69">
        <v>45</v>
      </c>
      <c r="I22" s="69" t="s">
        <v>273</v>
      </c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18" customHeight="1">
      <c r="A23" s="12">
        <v>128010</v>
      </c>
      <c r="B23" s="17" t="s">
        <v>139</v>
      </c>
      <c r="C23" s="18">
        <v>2</v>
      </c>
      <c r="D23" s="14">
        <v>1</v>
      </c>
      <c r="E23" s="14">
        <v>0</v>
      </c>
      <c r="F23" s="14">
        <v>1</v>
      </c>
      <c r="G23" s="14">
        <f t="shared" si="4"/>
        <v>45</v>
      </c>
      <c r="H23" s="14">
        <v>45</v>
      </c>
      <c r="I23" s="14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</row>
    <row r="24" spans="1:26" ht="18" customHeight="1">
      <c r="A24" s="12">
        <v>128014</v>
      </c>
      <c r="B24" s="17" t="s">
        <v>140</v>
      </c>
      <c r="C24" s="18">
        <v>2</v>
      </c>
      <c r="D24" s="14">
        <v>1</v>
      </c>
      <c r="E24" s="14">
        <v>0</v>
      </c>
      <c r="F24" s="14">
        <v>1</v>
      </c>
      <c r="G24" s="14">
        <f t="shared" si="4"/>
        <v>45</v>
      </c>
      <c r="H24" s="14">
        <v>45</v>
      </c>
      <c r="I24" s="14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18" customHeight="1">
      <c r="A25" s="12">
        <v>128003</v>
      </c>
      <c r="B25" s="17" t="s">
        <v>141</v>
      </c>
      <c r="C25" s="18">
        <v>2</v>
      </c>
      <c r="D25" s="18">
        <v>1</v>
      </c>
      <c r="E25" s="14">
        <v>0</v>
      </c>
      <c r="F25" s="14">
        <v>1</v>
      </c>
      <c r="G25" s="14">
        <f t="shared" si="4"/>
        <v>45</v>
      </c>
      <c r="H25" s="14">
        <v>45</v>
      </c>
      <c r="I25" s="35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18" customHeight="1">
      <c r="A26" s="12">
        <v>102014</v>
      </c>
      <c r="B26" s="16" t="s">
        <v>31</v>
      </c>
      <c r="C26" s="14">
        <v>3</v>
      </c>
      <c r="D26" s="14">
        <v>2</v>
      </c>
      <c r="E26" s="14">
        <v>1</v>
      </c>
      <c r="F26" s="14">
        <v>0</v>
      </c>
      <c r="G26" s="14">
        <f t="shared" si="4"/>
        <v>75</v>
      </c>
      <c r="H26" s="14">
        <v>60</v>
      </c>
      <c r="I26" s="14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8" customHeight="1">
      <c r="A27" s="12">
        <v>102056</v>
      </c>
      <c r="B27" s="16" t="s">
        <v>32</v>
      </c>
      <c r="C27" s="14">
        <v>2</v>
      </c>
      <c r="D27" s="14">
        <v>1</v>
      </c>
      <c r="E27" s="14">
        <v>0</v>
      </c>
      <c r="F27" s="14">
        <v>1</v>
      </c>
      <c r="G27" s="14">
        <f t="shared" si="4"/>
        <v>45</v>
      </c>
      <c r="H27" s="14">
        <v>45</v>
      </c>
      <c r="I27" s="14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18" customHeight="1">
      <c r="A28" s="178" t="s">
        <v>33</v>
      </c>
      <c r="B28" s="159"/>
      <c r="C28" s="7">
        <f t="shared" ref="C28:H28" si="5">SUM(C20:C27)</f>
        <v>17</v>
      </c>
      <c r="D28" s="7">
        <f t="shared" si="5"/>
        <v>10</v>
      </c>
      <c r="E28" s="7">
        <f t="shared" si="5"/>
        <v>1</v>
      </c>
      <c r="F28" s="7">
        <f t="shared" si="5"/>
        <v>6</v>
      </c>
      <c r="G28" s="7">
        <f t="shared" si="5"/>
        <v>375</v>
      </c>
      <c r="H28" s="7">
        <f t="shared" si="5"/>
        <v>360</v>
      </c>
      <c r="I28" s="20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18" customHeight="1">
      <c r="A29" s="12">
        <v>102004</v>
      </c>
      <c r="B29" s="16" t="s">
        <v>34</v>
      </c>
      <c r="C29" s="14">
        <v>1</v>
      </c>
      <c r="D29" s="14">
        <v>0</v>
      </c>
      <c r="E29" s="14">
        <v>0</v>
      </c>
      <c r="F29" s="14">
        <v>1</v>
      </c>
      <c r="G29" s="14">
        <f t="shared" ref="G29:G36" si="6">(F29*30)+(E29*45)+(D29*15)</f>
        <v>30</v>
      </c>
      <c r="H29" s="14">
        <v>30</v>
      </c>
      <c r="I29" s="14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18" customHeight="1">
      <c r="A30" s="82">
        <v>128027</v>
      </c>
      <c r="B30" s="48" t="s">
        <v>36</v>
      </c>
      <c r="C30" s="68">
        <v>2</v>
      </c>
      <c r="D30" s="69">
        <v>1</v>
      </c>
      <c r="E30" s="69">
        <v>0</v>
      </c>
      <c r="F30" s="69">
        <v>1</v>
      </c>
      <c r="G30" s="69">
        <f t="shared" si="6"/>
        <v>45</v>
      </c>
      <c r="H30" s="69">
        <v>45</v>
      </c>
      <c r="I30" s="69" t="s">
        <v>276</v>
      </c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ht="18" customHeight="1">
      <c r="A31" s="12">
        <v>128011</v>
      </c>
      <c r="B31" s="17" t="s">
        <v>142</v>
      </c>
      <c r="C31" s="18">
        <v>2</v>
      </c>
      <c r="D31" s="14">
        <v>1</v>
      </c>
      <c r="E31" s="14">
        <v>0</v>
      </c>
      <c r="F31" s="14">
        <v>1</v>
      </c>
      <c r="G31" s="14">
        <f t="shared" si="6"/>
        <v>45</v>
      </c>
      <c r="H31" s="14">
        <v>45</v>
      </c>
      <c r="I31" s="14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8" customHeight="1">
      <c r="A32" s="12">
        <v>128015</v>
      </c>
      <c r="B32" s="17" t="s">
        <v>143</v>
      </c>
      <c r="C32" s="14">
        <v>2</v>
      </c>
      <c r="D32" s="14">
        <v>1</v>
      </c>
      <c r="E32" s="14">
        <v>0</v>
      </c>
      <c r="F32" s="14">
        <v>1</v>
      </c>
      <c r="G32" s="14">
        <f t="shared" si="6"/>
        <v>45</v>
      </c>
      <c r="H32" s="14">
        <v>45</v>
      </c>
      <c r="I32" s="14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ht="18" customHeight="1">
      <c r="A33" s="12">
        <v>128012</v>
      </c>
      <c r="B33" s="17" t="s">
        <v>149</v>
      </c>
      <c r="C33" s="18">
        <v>2</v>
      </c>
      <c r="D33" s="18">
        <v>1</v>
      </c>
      <c r="E33" s="14">
        <v>0</v>
      </c>
      <c r="F33" s="14">
        <v>1</v>
      </c>
      <c r="G33" s="14">
        <f t="shared" si="6"/>
        <v>45</v>
      </c>
      <c r="H33" s="14">
        <v>45</v>
      </c>
      <c r="I33" s="14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18" customHeight="1">
      <c r="A34" s="82">
        <v>128026</v>
      </c>
      <c r="B34" s="83" t="s">
        <v>144</v>
      </c>
      <c r="C34" s="68">
        <v>2</v>
      </c>
      <c r="D34" s="69">
        <v>1</v>
      </c>
      <c r="E34" s="69">
        <v>0</v>
      </c>
      <c r="F34" s="69">
        <v>1</v>
      </c>
      <c r="G34" s="69">
        <f t="shared" si="6"/>
        <v>45</v>
      </c>
      <c r="H34" s="69">
        <v>45</v>
      </c>
      <c r="I34" s="69" t="s">
        <v>276</v>
      </c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18" customHeight="1">
      <c r="A35" s="82">
        <v>128059</v>
      </c>
      <c r="B35" s="83" t="s">
        <v>145</v>
      </c>
      <c r="C35" s="69">
        <v>2</v>
      </c>
      <c r="D35" s="69">
        <v>2</v>
      </c>
      <c r="E35" s="69">
        <v>0</v>
      </c>
      <c r="F35" s="69">
        <v>0</v>
      </c>
      <c r="G35" s="69">
        <f t="shared" si="6"/>
        <v>30</v>
      </c>
      <c r="H35" s="69">
        <v>30</v>
      </c>
      <c r="I35" s="69" t="s">
        <v>273</v>
      </c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18" customHeight="1">
      <c r="A36" s="12">
        <v>102057</v>
      </c>
      <c r="B36" s="16" t="s">
        <v>41</v>
      </c>
      <c r="C36" s="14">
        <v>2</v>
      </c>
      <c r="D36" s="14">
        <v>1</v>
      </c>
      <c r="E36" s="14">
        <v>0</v>
      </c>
      <c r="F36" s="14">
        <v>1</v>
      </c>
      <c r="G36" s="14">
        <f t="shared" si="6"/>
        <v>45</v>
      </c>
      <c r="H36" s="14">
        <v>45</v>
      </c>
      <c r="I36" s="14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</row>
    <row r="37" spans="1:26" ht="18" customHeight="1">
      <c r="A37" s="177" t="s">
        <v>42</v>
      </c>
      <c r="B37" s="160"/>
      <c r="C37" s="159"/>
      <c r="D37" s="14"/>
      <c r="E37" s="14"/>
      <c r="F37" s="14"/>
      <c r="G37" s="14"/>
      <c r="H37" s="14"/>
      <c r="I37" s="35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18" customHeight="1">
      <c r="A38" s="12">
        <v>128035</v>
      </c>
      <c r="B38" s="17" t="s">
        <v>146</v>
      </c>
      <c r="C38" s="18">
        <v>2</v>
      </c>
      <c r="D38" s="14">
        <v>1</v>
      </c>
      <c r="E38" s="14">
        <v>0</v>
      </c>
      <c r="F38" s="14">
        <v>1</v>
      </c>
      <c r="G38" s="14">
        <f t="shared" ref="G38:G39" si="7">(F38*30)+(E38*45)+(D38*15)</f>
        <v>45</v>
      </c>
      <c r="H38" s="14">
        <v>45</v>
      </c>
      <c r="I38" s="14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18" customHeight="1">
      <c r="A39" s="67">
        <v>128063</v>
      </c>
      <c r="B39" s="48" t="s">
        <v>147</v>
      </c>
      <c r="C39" s="68">
        <v>2</v>
      </c>
      <c r="D39" s="69">
        <v>1</v>
      </c>
      <c r="E39" s="69">
        <v>0</v>
      </c>
      <c r="F39" s="69">
        <v>1</v>
      </c>
      <c r="G39" s="69">
        <f t="shared" si="7"/>
        <v>45</v>
      </c>
      <c r="H39" s="69">
        <v>45</v>
      </c>
      <c r="I39" s="69" t="s">
        <v>273</v>
      </c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18" customHeight="1">
      <c r="A40" s="178" t="s">
        <v>45</v>
      </c>
      <c r="B40" s="159"/>
      <c r="C40" s="7">
        <f t="shared" ref="C40:H40" si="8">SUM(C29:C38)</f>
        <v>17</v>
      </c>
      <c r="D40" s="7">
        <f t="shared" si="8"/>
        <v>9</v>
      </c>
      <c r="E40" s="7">
        <f t="shared" si="8"/>
        <v>0</v>
      </c>
      <c r="F40" s="7">
        <f t="shared" si="8"/>
        <v>8</v>
      </c>
      <c r="G40" s="7">
        <f t="shared" si="8"/>
        <v>375</v>
      </c>
      <c r="H40" s="7">
        <f t="shared" si="8"/>
        <v>375</v>
      </c>
      <c r="I40" s="20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8" customHeight="1">
      <c r="A41" s="12">
        <v>128020</v>
      </c>
      <c r="B41" s="17" t="s">
        <v>148</v>
      </c>
      <c r="C41" s="18">
        <v>2</v>
      </c>
      <c r="D41" s="18">
        <v>1</v>
      </c>
      <c r="E41" s="14">
        <v>0</v>
      </c>
      <c r="F41" s="14">
        <v>1</v>
      </c>
      <c r="G41" s="14">
        <f t="shared" ref="G41:G47" si="9">(F41*30)+(E41*45)+(D41*15)</f>
        <v>45</v>
      </c>
      <c r="H41" s="14">
        <v>45</v>
      </c>
      <c r="I41" s="14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18" customHeight="1">
      <c r="A42" s="67">
        <v>128018</v>
      </c>
      <c r="B42" s="48" t="s">
        <v>157</v>
      </c>
      <c r="C42" s="69">
        <v>2</v>
      </c>
      <c r="D42" s="69">
        <v>1</v>
      </c>
      <c r="E42" s="69">
        <v>0</v>
      </c>
      <c r="F42" s="69">
        <v>1</v>
      </c>
      <c r="G42" s="69">
        <f t="shared" si="9"/>
        <v>45</v>
      </c>
      <c r="H42" s="69">
        <v>45</v>
      </c>
      <c r="I42" s="69" t="s">
        <v>276</v>
      </c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18" customHeight="1">
      <c r="A43" s="12">
        <v>128023</v>
      </c>
      <c r="B43" s="16" t="s">
        <v>150</v>
      </c>
      <c r="C43" s="18">
        <v>2</v>
      </c>
      <c r="D43" s="18">
        <v>1</v>
      </c>
      <c r="E43" s="14">
        <v>0</v>
      </c>
      <c r="F43" s="14">
        <v>1</v>
      </c>
      <c r="G43" s="14">
        <f t="shared" si="9"/>
        <v>45</v>
      </c>
      <c r="H43" s="14">
        <v>45</v>
      </c>
      <c r="I43" s="14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18" customHeight="1">
      <c r="A44" s="70">
        <v>128058</v>
      </c>
      <c r="B44" s="71" t="s">
        <v>151</v>
      </c>
      <c r="C44" s="72">
        <v>2</v>
      </c>
      <c r="D44" s="72">
        <v>1</v>
      </c>
      <c r="E44" s="73">
        <v>0</v>
      </c>
      <c r="F44" s="73">
        <v>1</v>
      </c>
      <c r="G44" s="73">
        <f t="shared" si="9"/>
        <v>45</v>
      </c>
      <c r="H44" s="73">
        <v>45</v>
      </c>
      <c r="I44" s="73" t="s">
        <v>273</v>
      </c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18" customHeight="1">
      <c r="A45" s="67">
        <v>128061</v>
      </c>
      <c r="B45" s="48" t="s">
        <v>160</v>
      </c>
      <c r="C45" s="68">
        <v>2</v>
      </c>
      <c r="D45" s="68">
        <v>1</v>
      </c>
      <c r="E45" s="69">
        <v>0</v>
      </c>
      <c r="F45" s="69">
        <v>1</v>
      </c>
      <c r="G45" s="69">
        <f t="shared" si="9"/>
        <v>45</v>
      </c>
      <c r="H45" s="69">
        <v>45</v>
      </c>
      <c r="I45" s="69" t="s">
        <v>273</v>
      </c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18" customHeight="1">
      <c r="A46" s="12">
        <v>102058</v>
      </c>
      <c r="B46" s="16" t="s">
        <v>53</v>
      </c>
      <c r="C46" s="14">
        <v>2</v>
      </c>
      <c r="D46" s="14">
        <v>1</v>
      </c>
      <c r="E46" s="14">
        <v>0</v>
      </c>
      <c r="F46" s="14">
        <v>1</v>
      </c>
      <c r="G46" s="14">
        <f t="shared" si="9"/>
        <v>45</v>
      </c>
      <c r="H46" s="14">
        <v>45</v>
      </c>
      <c r="I46" s="14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18" customHeight="1">
      <c r="A47" s="12">
        <v>102033</v>
      </c>
      <c r="B47" s="16" t="s">
        <v>52</v>
      </c>
      <c r="C47" s="14">
        <v>2</v>
      </c>
      <c r="D47" s="14">
        <v>2</v>
      </c>
      <c r="E47" s="14">
        <v>0</v>
      </c>
      <c r="F47" s="14">
        <v>0</v>
      </c>
      <c r="G47" s="14">
        <f t="shared" si="9"/>
        <v>30</v>
      </c>
      <c r="H47" s="14">
        <v>15</v>
      </c>
      <c r="I47" s="14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18" customHeight="1">
      <c r="A48" s="177" t="s">
        <v>42</v>
      </c>
      <c r="B48" s="188"/>
      <c r="C48" s="46"/>
      <c r="D48" s="14"/>
      <c r="E48" s="14"/>
      <c r="F48" s="14"/>
      <c r="G48" s="14"/>
      <c r="H48" s="14"/>
      <c r="I48" s="14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18" customHeight="1">
      <c r="A49" s="67">
        <v>128055</v>
      </c>
      <c r="B49" s="48" t="s">
        <v>154</v>
      </c>
      <c r="C49" s="68">
        <v>2</v>
      </c>
      <c r="D49" s="69">
        <v>1</v>
      </c>
      <c r="E49" s="69">
        <v>0</v>
      </c>
      <c r="F49" s="69">
        <v>1</v>
      </c>
      <c r="G49" s="69">
        <f t="shared" ref="G49:G50" si="10">(F49*30)+(E49*45)+(D49*15)</f>
        <v>45</v>
      </c>
      <c r="H49" s="69">
        <v>45</v>
      </c>
      <c r="I49" s="69" t="s">
        <v>281</v>
      </c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18" customHeight="1">
      <c r="A50" s="12">
        <v>128017</v>
      </c>
      <c r="B50" s="17" t="s">
        <v>155</v>
      </c>
      <c r="C50" s="18">
        <v>2</v>
      </c>
      <c r="D50" s="14">
        <v>1</v>
      </c>
      <c r="E50" s="14">
        <v>0</v>
      </c>
      <c r="F50" s="14">
        <v>1</v>
      </c>
      <c r="G50" s="14">
        <f t="shared" si="10"/>
        <v>45</v>
      </c>
      <c r="H50" s="14">
        <v>45</v>
      </c>
      <c r="I50" s="14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</row>
    <row r="51" spans="1:26" ht="18" customHeight="1">
      <c r="A51" s="178" t="s">
        <v>56</v>
      </c>
      <c r="B51" s="159"/>
      <c r="C51" s="7">
        <f t="shared" ref="C51:H51" si="11">SUM(C41:C49)</f>
        <v>16</v>
      </c>
      <c r="D51" s="7">
        <f t="shared" si="11"/>
        <v>9</v>
      </c>
      <c r="E51" s="7">
        <f t="shared" si="11"/>
        <v>0</v>
      </c>
      <c r="F51" s="7">
        <f t="shared" si="11"/>
        <v>7</v>
      </c>
      <c r="G51" s="7">
        <f t="shared" si="11"/>
        <v>345</v>
      </c>
      <c r="H51" s="7">
        <f t="shared" si="11"/>
        <v>330</v>
      </c>
      <c r="I51" s="20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ht="18" customHeight="1">
      <c r="A52" s="12">
        <v>128051</v>
      </c>
      <c r="B52" s="24" t="s">
        <v>156</v>
      </c>
      <c r="C52" s="18">
        <v>3</v>
      </c>
      <c r="D52" s="14">
        <v>3</v>
      </c>
      <c r="E52" s="14">
        <v>0</v>
      </c>
      <c r="F52" s="14">
        <v>0</v>
      </c>
      <c r="G52" s="14">
        <f>(F52*30)+(E52*45)+(D52*15)</f>
        <v>45</v>
      </c>
      <c r="H52" s="14">
        <v>45</v>
      </c>
      <c r="I52" s="14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18" customHeight="1">
      <c r="A53" s="14">
        <v>102066</v>
      </c>
      <c r="B53" s="19" t="s">
        <v>58</v>
      </c>
      <c r="C53" s="14">
        <v>2</v>
      </c>
      <c r="D53" s="14">
        <v>2</v>
      </c>
      <c r="E53" s="14">
        <v>0</v>
      </c>
      <c r="F53" s="14">
        <v>0</v>
      </c>
      <c r="G53" s="14">
        <f>D53*15+E53*45+F53*30</f>
        <v>30</v>
      </c>
      <c r="H53" s="14">
        <v>15</v>
      </c>
      <c r="I53" s="14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18" customHeight="1">
      <c r="A54" s="12">
        <v>125052</v>
      </c>
      <c r="B54" s="17" t="s">
        <v>72</v>
      </c>
      <c r="C54" s="18">
        <v>2</v>
      </c>
      <c r="D54" s="14">
        <v>1</v>
      </c>
      <c r="E54" s="14">
        <v>0</v>
      </c>
      <c r="F54" s="14">
        <v>1</v>
      </c>
      <c r="G54" s="14">
        <f t="shared" ref="G54:G59" si="12">(F54*30)+(E54*45)+(D54*15)</f>
        <v>45</v>
      </c>
      <c r="H54" s="14">
        <v>45</v>
      </c>
      <c r="I54" s="14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18" customHeight="1">
      <c r="A55" s="12">
        <v>128021</v>
      </c>
      <c r="B55" s="17" t="s">
        <v>158</v>
      </c>
      <c r="C55" s="18">
        <v>2</v>
      </c>
      <c r="D55" s="14">
        <v>1</v>
      </c>
      <c r="E55" s="14">
        <v>0</v>
      </c>
      <c r="F55" s="14">
        <v>1</v>
      </c>
      <c r="G55" s="14">
        <f t="shared" si="12"/>
        <v>45</v>
      </c>
      <c r="H55" s="14">
        <v>45</v>
      </c>
      <c r="I55" s="14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18" customHeight="1">
      <c r="A56" s="12">
        <v>128008</v>
      </c>
      <c r="B56" s="17" t="s">
        <v>159</v>
      </c>
      <c r="C56" s="18">
        <v>2</v>
      </c>
      <c r="D56" s="18">
        <v>1</v>
      </c>
      <c r="E56" s="14">
        <v>0</v>
      </c>
      <c r="F56" s="14">
        <v>1</v>
      </c>
      <c r="G56" s="14">
        <f t="shared" si="12"/>
        <v>45</v>
      </c>
      <c r="H56" s="14">
        <v>45</v>
      </c>
      <c r="I56" s="14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18" customHeight="1">
      <c r="A57" s="12">
        <v>127010</v>
      </c>
      <c r="B57" s="17" t="s">
        <v>47</v>
      </c>
      <c r="C57" s="18">
        <v>2</v>
      </c>
      <c r="D57" s="14">
        <v>1</v>
      </c>
      <c r="E57" s="14">
        <v>0</v>
      </c>
      <c r="F57" s="14">
        <v>1</v>
      </c>
      <c r="G57" s="14">
        <f t="shared" si="12"/>
        <v>45</v>
      </c>
      <c r="H57" s="14">
        <v>45</v>
      </c>
      <c r="I57" s="14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18" customHeight="1">
      <c r="A58" s="67">
        <v>128024</v>
      </c>
      <c r="B58" s="48" t="s">
        <v>152</v>
      </c>
      <c r="C58" s="68">
        <v>2</v>
      </c>
      <c r="D58" s="68">
        <v>1</v>
      </c>
      <c r="E58" s="69">
        <v>0</v>
      </c>
      <c r="F58" s="69">
        <v>1</v>
      </c>
      <c r="G58" s="69">
        <f t="shared" si="12"/>
        <v>45</v>
      </c>
      <c r="H58" s="69">
        <v>45</v>
      </c>
      <c r="I58" s="69" t="s">
        <v>282</v>
      </c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18" customHeight="1">
      <c r="A59" s="12">
        <v>102059</v>
      </c>
      <c r="B59" s="16" t="s">
        <v>64</v>
      </c>
      <c r="C59" s="14">
        <v>2</v>
      </c>
      <c r="D59" s="14">
        <v>1</v>
      </c>
      <c r="E59" s="14">
        <v>0</v>
      </c>
      <c r="F59" s="14">
        <v>1</v>
      </c>
      <c r="G59" s="14">
        <f t="shared" si="12"/>
        <v>45</v>
      </c>
      <c r="H59" s="14">
        <v>45</v>
      </c>
      <c r="I59" s="14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18" customHeight="1">
      <c r="A60" s="177" t="s">
        <v>42</v>
      </c>
      <c r="B60" s="188"/>
      <c r="C60" s="46"/>
      <c r="D60" s="35"/>
      <c r="E60" s="35"/>
      <c r="F60" s="35"/>
      <c r="G60" s="14"/>
      <c r="H60" s="14"/>
      <c r="I60" s="35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18" customHeight="1">
      <c r="A61" s="12">
        <v>128022</v>
      </c>
      <c r="B61" s="17" t="s">
        <v>166</v>
      </c>
      <c r="C61" s="18">
        <v>2</v>
      </c>
      <c r="D61" s="18">
        <v>1</v>
      </c>
      <c r="E61" s="14">
        <v>0</v>
      </c>
      <c r="F61" s="14">
        <v>1</v>
      </c>
      <c r="G61" s="14">
        <f t="shared" ref="G61:G62" si="13">(F61*30)+(E61*45)+(D61*15)</f>
        <v>45</v>
      </c>
      <c r="H61" s="14">
        <v>45</v>
      </c>
      <c r="I61" s="14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18" customHeight="1">
      <c r="A62" s="12">
        <v>128019</v>
      </c>
      <c r="B62" s="17" t="s">
        <v>161</v>
      </c>
      <c r="C62" s="18">
        <v>2</v>
      </c>
      <c r="D62" s="14">
        <v>1</v>
      </c>
      <c r="E62" s="14">
        <v>0</v>
      </c>
      <c r="F62" s="14">
        <v>1</v>
      </c>
      <c r="G62" s="14">
        <f t="shared" si="13"/>
        <v>45</v>
      </c>
      <c r="H62" s="14">
        <v>45</v>
      </c>
      <c r="I62" s="14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18" customHeight="1">
      <c r="A63" s="178" t="s">
        <v>67</v>
      </c>
      <c r="B63" s="159"/>
      <c r="C63" s="7">
        <f t="shared" ref="C63:H63" si="14">SUM(C52:C61)</f>
        <v>19</v>
      </c>
      <c r="D63" s="7">
        <f t="shared" si="14"/>
        <v>12</v>
      </c>
      <c r="E63" s="7">
        <f t="shared" si="14"/>
        <v>0</v>
      </c>
      <c r="F63" s="7">
        <f t="shared" si="14"/>
        <v>7</v>
      </c>
      <c r="G63" s="7">
        <f t="shared" si="14"/>
        <v>390</v>
      </c>
      <c r="H63" s="7">
        <f t="shared" si="14"/>
        <v>375</v>
      </c>
      <c r="I63" s="20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</row>
    <row r="64" spans="1:26" ht="18" customHeight="1">
      <c r="A64" s="12">
        <v>128052</v>
      </c>
      <c r="B64" s="17" t="s">
        <v>162</v>
      </c>
      <c r="C64" s="18">
        <v>3</v>
      </c>
      <c r="D64" s="14">
        <v>3</v>
      </c>
      <c r="E64" s="14">
        <v>0</v>
      </c>
      <c r="F64" s="14">
        <v>0</v>
      </c>
      <c r="G64" s="14">
        <f t="shared" ref="G64:G70" si="15">(F64*30)+(E64*45)+(D64*15)</f>
        <v>45</v>
      </c>
      <c r="H64" s="14">
        <v>45</v>
      </c>
      <c r="I64" s="14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18" customHeight="1">
      <c r="A65" s="37">
        <v>128056</v>
      </c>
      <c r="B65" s="17" t="s">
        <v>163</v>
      </c>
      <c r="C65" s="18">
        <v>2</v>
      </c>
      <c r="D65" s="14">
        <v>1</v>
      </c>
      <c r="E65" s="14">
        <v>0</v>
      </c>
      <c r="F65" s="14">
        <v>1</v>
      </c>
      <c r="G65" s="14">
        <f t="shared" si="15"/>
        <v>45</v>
      </c>
      <c r="H65" s="14">
        <v>45</v>
      </c>
      <c r="I65" s="14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18" customHeight="1">
      <c r="A66" s="12">
        <v>128028</v>
      </c>
      <c r="B66" s="17" t="s">
        <v>164</v>
      </c>
      <c r="C66" s="18">
        <v>2</v>
      </c>
      <c r="D66" s="18">
        <v>1</v>
      </c>
      <c r="E66" s="14">
        <v>0</v>
      </c>
      <c r="F66" s="14">
        <v>1</v>
      </c>
      <c r="G66" s="14">
        <f t="shared" si="15"/>
        <v>45</v>
      </c>
      <c r="H66" s="14">
        <v>45</v>
      </c>
      <c r="I66" s="14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</row>
    <row r="67" spans="1:26" ht="18" customHeight="1">
      <c r="A67" s="12">
        <v>128029</v>
      </c>
      <c r="B67" s="17" t="s">
        <v>165</v>
      </c>
      <c r="C67" s="18">
        <v>2</v>
      </c>
      <c r="D67" s="14">
        <v>1</v>
      </c>
      <c r="E67" s="14">
        <v>0</v>
      </c>
      <c r="F67" s="14">
        <v>1</v>
      </c>
      <c r="G67" s="14">
        <f t="shared" si="15"/>
        <v>45</v>
      </c>
      <c r="H67" s="14">
        <v>45</v>
      </c>
      <c r="I67" s="14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18" customHeight="1">
      <c r="A68" s="12">
        <v>128033</v>
      </c>
      <c r="B68" s="17" t="s">
        <v>167</v>
      </c>
      <c r="C68" s="14">
        <v>2</v>
      </c>
      <c r="D68" s="14">
        <v>1</v>
      </c>
      <c r="E68" s="14">
        <v>0</v>
      </c>
      <c r="F68" s="14">
        <v>1</v>
      </c>
      <c r="G68" s="14">
        <f t="shared" si="15"/>
        <v>45</v>
      </c>
      <c r="H68" s="14">
        <v>45</v>
      </c>
      <c r="I68" s="14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18" customHeight="1">
      <c r="A69" s="12">
        <v>128032</v>
      </c>
      <c r="B69" s="17" t="s">
        <v>168</v>
      </c>
      <c r="C69" s="18">
        <v>2</v>
      </c>
      <c r="D69" s="18">
        <v>1</v>
      </c>
      <c r="E69" s="14">
        <v>0</v>
      </c>
      <c r="F69" s="14">
        <v>1</v>
      </c>
      <c r="G69" s="14">
        <f t="shared" si="15"/>
        <v>45</v>
      </c>
      <c r="H69" s="14">
        <v>45</v>
      </c>
      <c r="I69" s="14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8" customHeight="1">
      <c r="A70" s="12">
        <v>102060</v>
      </c>
      <c r="B70" s="16" t="s">
        <v>74</v>
      </c>
      <c r="C70" s="14">
        <v>2</v>
      </c>
      <c r="D70" s="14">
        <v>1</v>
      </c>
      <c r="E70" s="14">
        <v>0</v>
      </c>
      <c r="F70" s="14">
        <v>1</v>
      </c>
      <c r="G70" s="14">
        <f t="shared" si="15"/>
        <v>45</v>
      </c>
      <c r="H70" s="14">
        <v>45</v>
      </c>
      <c r="I70" s="14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18" customHeight="1">
      <c r="A71" s="177" t="s">
        <v>42</v>
      </c>
      <c r="B71" s="188"/>
      <c r="C71" s="46"/>
      <c r="D71" s="14"/>
      <c r="E71" s="14"/>
      <c r="F71" s="14"/>
      <c r="G71" s="14"/>
      <c r="H71" s="14"/>
      <c r="I71" s="14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8" customHeight="1">
      <c r="A72" s="12">
        <v>128030</v>
      </c>
      <c r="B72" s="17" t="s">
        <v>169</v>
      </c>
      <c r="C72" s="14">
        <v>2</v>
      </c>
      <c r="D72" s="14">
        <v>1</v>
      </c>
      <c r="E72" s="14">
        <v>0</v>
      </c>
      <c r="F72" s="14">
        <v>1</v>
      </c>
      <c r="G72" s="14">
        <f t="shared" ref="G72:G73" si="16">(F72*30)+(E72*45)+(D72*15)</f>
        <v>45</v>
      </c>
      <c r="H72" s="14">
        <v>45</v>
      </c>
      <c r="I72" s="14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8" customHeight="1">
      <c r="A73" s="12">
        <v>128009</v>
      </c>
      <c r="B73" s="17" t="s">
        <v>170</v>
      </c>
      <c r="C73" s="18">
        <v>2</v>
      </c>
      <c r="D73" s="18">
        <v>1</v>
      </c>
      <c r="E73" s="14">
        <v>0</v>
      </c>
      <c r="F73" s="14">
        <v>1</v>
      </c>
      <c r="G73" s="14">
        <f t="shared" si="16"/>
        <v>45</v>
      </c>
      <c r="H73" s="14">
        <v>45</v>
      </c>
      <c r="I73" s="14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</row>
    <row r="74" spans="1:26" ht="18" customHeight="1">
      <c r="A74" s="178" t="s">
        <v>77</v>
      </c>
      <c r="B74" s="159"/>
      <c r="C74" s="7">
        <f t="shared" ref="C74:H74" si="17">SUM(C64:C72)</f>
        <v>17</v>
      </c>
      <c r="D74" s="7">
        <f t="shared" si="17"/>
        <v>10</v>
      </c>
      <c r="E74" s="7">
        <f t="shared" si="17"/>
        <v>0</v>
      </c>
      <c r="F74" s="7">
        <f t="shared" si="17"/>
        <v>7</v>
      </c>
      <c r="G74" s="7">
        <f t="shared" si="17"/>
        <v>360</v>
      </c>
      <c r="H74" s="7">
        <f t="shared" si="17"/>
        <v>360</v>
      </c>
      <c r="I74" s="20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18" customHeight="1">
      <c r="A75" s="28" t="s">
        <v>274</v>
      </c>
      <c r="B75" s="19" t="s">
        <v>79</v>
      </c>
      <c r="C75" s="14">
        <v>10</v>
      </c>
      <c r="D75" s="14">
        <v>0</v>
      </c>
      <c r="E75" s="14">
        <v>10</v>
      </c>
      <c r="F75" s="14">
        <v>0</v>
      </c>
      <c r="G75" s="14">
        <v>450</v>
      </c>
      <c r="H75" s="14">
        <v>450</v>
      </c>
      <c r="I75" s="19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18" customHeight="1">
      <c r="A76" s="178" t="s">
        <v>80</v>
      </c>
      <c r="B76" s="159"/>
      <c r="C76" s="7">
        <v>10</v>
      </c>
      <c r="D76" s="7">
        <v>0</v>
      </c>
      <c r="E76" s="7">
        <v>10</v>
      </c>
      <c r="F76" s="7">
        <v>0</v>
      </c>
      <c r="G76" s="7">
        <v>450</v>
      </c>
      <c r="H76" s="7">
        <v>450</v>
      </c>
      <c r="I76" s="42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18" customHeight="1">
      <c r="A77" s="178" t="s">
        <v>81</v>
      </c>
      <c r="B77" s="159"/>
      <c r="C77" s="7">
        <f t="shared" ref="C77:H77" si="18">SUM(C76+C74+C63+C51+C40+C28+C19)</f>
        <v>116</v>
      </c>
      <c r="D77" s="7">
        <f t="shared" si="18"/>
        <v>66</v>
      </c>
      <c r="E77" s="7">
        <f t="shared" si="18"/>
        <v>11</v>
      </c>
      <c r="F77" s="7">
        <f t="shared" si="18"/>
        <v>39</v>
      </c>
      <c r="G77" s="7">
        <f t="shared" si="18"/>
        <v>2655</v>
      </c>
      <c r="H77" s="7">
        <f t="shared" si="18"/>
        <v>2550</v>
      </c>
      <c r="I77" s="7">
        <f>H77-H76</f>
        <v>2100</v>
      </c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30" customHeight="1">
      <c r="A78" s="29" t="s">
        <v>82</v>
      </c>
      <c r="B78" s="30"/>
      <c r="C78" s="31"/>
      <c r="D78" s="179" t="s">
        <v>83</v>
      </c>
      <c r="E78" s="180"/>
      <c r="F78" s="180"/>
      <c r="G78" s="180"/>
      <c r="H78" s="180"/>
      <c r="I78" s="180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8" customHeight="1">
      <c r="A79" s="176" t="s">
        <v>84</v>
      </c>
      <c r="B79" s="153"/>
      <c r="C79" s="33"/>
      <c r="D79" s="33"/>
      <c r="E79" s="174"/>
      <c r="F79" s="153"/>
      <c r="G79" s="153"/>
      <c r="H79" s="153"/>
      <c r="I79" s="153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8" customHeight="1">
      <c r="A80" s="176" t="s">
        <v>85</v>
      </c>
      <c r="B80" s="153"/>
      <c r="C80" s="33"/>
      <c r="D80" s="33"/>
      <c r="E80" s="4"/>
      <c r="F80" s="4"/>
      <c r="G80" s="4"/>
      <c r="H80" s="4"/>
      <c r="I80" s="4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8" customHeight="1">
      <c r="A81" s="176" t="s">
        <v>86</v>
      </c>
      <c r="B81" s="153"/>
      <c r="C81" s="33"/>
      <c r="D81" s="33"/>
      <c r="E81" s="4"/>
      <c r="F81" s="4"/>
      <c r="G81" s="4"/>
      <c r="H81" s="4"/>
      <c r="I81" s="4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20.25" customHeight="1">
      <c r="A82" s="33"/>
      <c r="B82" s="21"/>
      <c r="C82" s="74"/>
      <c r="D82" s="74"/>
      <c r="E82" s="2"/>
      <c r="F82" s="2"/>
      <c r="G82" s="2"/>
      <c r="H82" s="2"/>
      <c r="I82" s="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20.25" customHeight="1">
      <c r="A83" s="25"/>
      <c r="B83" s="75"/>
      <c r="C83" s="75"/>
      <c r="D83" s="175"/>
      <c r="E83" s="153"/>
      <c r="F83" s="153"/>
      <c r="G83" s="153"/>
      <c r="H83" s="153"/>
      <c r="I83" s="153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20.25" customHeight="1">
      <c r="A84" s="25"/>
      <c r="B84" s="25"/>
      <c r="C84" s="25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8.75" customHeight="1">
      <c r="A85" s="25"/>
      <c r="B85" s="25"/>
      <c r="C85" s="21"/>
      <c r="D85" s="32"/>
      <c r="E85" s="32"/>
      <c r="F85" s="32"/>
      <c r="G85" s="1"/>
      <c r="H85" s="1"/>
      <c r="I85" s="84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2.75" customHeight="1">
      <c r="A86" s="85"/>
      <c r="B86" s="32"/>
      <c r="C86" s="85"/>
      <c r="D86" s="85"/>
      <c r="E86" s="85"/>
      <c r="F86" s="85"/>
      <c r="G86" s="85"/>
      <c r="H86" s="85"/>
      <c r="I86" s="84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2.75" customHeight="1">
      <c r="A87" s="85"/>
      <c r="B87" s="32"/>
      <c r="C87" s="85"/>
      <c r="D87" s="85"/>
      <c r="E87" s="85"/>
      <c r="F87" s="85"/>
      <c r="G87" s="85"/>
      <c r="H87" s="85"/>
      <c r="I87" s="84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2.75" customHeight="1">
      <c r="A88" s="85"/>
      <c r="B88" s="32"/>
      <c r="C88" s="85"/>
      <c r="D88" s="85"/>
      <c r="E88" s="85"/>
      <c r="F88" s="85"/>
      <c r="G88" s="85"/>
      <c r="H88" s="85"/>
      <c r="I88" s="84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>
      <c r="A89" s="85"/>
      <c r="B89" s="32"/>
      <c r="C89" s="85"/>
      <c r="D89" s="85"/>
      <c r="E89" s="85"/>
      <c r="F89" s="85"/>
      <c r="G89" s="85"/>
      <c r="H89" s="85"/>
      <c r="I89" s="84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>
      <c r="A90" s="85"/>
      <c r="B90" s="32"/>
      <c r="C90" s="85"/>
      <c r="D90" s="85"/>
      <c r="E90" s="85"/>
      <c r="F90" s="85"/>
      <c r="G90" s="85"/>
      <c r="H90" s="85"/>
      <c r="I90" s="84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>
      <c r="A91" s="85"/>
      <c r="B91" s="32"/>
      <c r="C91" s="85"/>
      <c r="D91" s="85"/>
      <c r="E91" s="85"/>
      <c r="F91" s="85"/>
      <c r="G91" s="85"/>
      <c r="H91" s="85"/>
      <c r="I91" s="84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2.75" customHeight="1">
      <c r="A92" s="85"/>
      <c r="B92" s="32"/>
      <c r="C92" s="85"/>
      <c r="D92" s="85"/>
      <c r="E92" s="85"/>
      <c r="F92" s="85"/>
      <c r="G92" s="85"/>
      <c r="H92" s="85"/>
      <c r="I92" s="84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2.75" customHeight="1">
      <c r="A93" s="85"/>
      <c r="B93" s="32"/>
      <c r="C93" s="85"/>
      <c r="D93" s="85"/>
      <c r="E93" s="85"/>
      <c r="F93" s="85"/>
      <c r="G93" s="85"/>
      <c r="H93" s="85"/>
      <c r="I93" s="84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2.75" customHeight="1">
      <c r="A94" s="85"/>
      <c r="B94" s="32"/>
      <c r="C94" s="85"/>
      <c r="D94" s="85"/>
      <c r="E94" s="85"/>
      <c r="F94" s="85"/>
      <c r="G94" s="85"/>
      <c r="H94" s="85"/>
      <c r="I94" s="84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>
      <c r="A95" s="85"/>
      <c r="B95" s="32"/>
      <c r="C95" s="85"/>
      <c r="D95" s="85"/>
      <c r="E95" s="85"/>
      <c r="F95" s="85"/>
      <c r="G95" s="85"/>
      <c r="H95" s="85"/>
      <c r="I95" s="84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>
      <c r="A96" s="85"/>
      <c r="B96" s="32"/>
      <c r="C96" s="85"/>
      <c r="D96" s="85"/>
      <c r="E96" s="85"/>
      <c r="F96" s="85"/>
      <c r="G96" s="85"/>
      <c r="H96" s="85"/>
      <c r="I96" s="84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2.75" customHeight="1">
      <c r="A97" s="85"/>
      <c r="B97" s="32"/>
      <c r="C97" s="85"/>
      <c r="D97" s="85"/>
      <c r="E97" s="85"/>
      <c r="F97" s="85"/>
      <c r="G97" s="85"/>
      <c r="H97" s="85"/>
      <c r="I97" s="84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2.75" customHeight="1">
      <c r="A98" s="85"/>
      <c r="B98" s="32"/>
      <c r="C98" s="85"/>
      <c r="D98" s="85"/>
      <c r="E98" s="85"/>
      <c r="F98" s="85"/>
      <c r="G98" s="85"/>
      <c r="H98" s="85"/>
      <c r="I98" s="84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2.75" customHeight="1">
      <c r="A99" s="85"/>
      <c r="B99" s="32"/>
      <c r="C99" s="85"/>
      <c r="D99" s="85"/>
      <c r="E99" s="85"/>
      <c r="F99" s="85"/>
      <c r="G99" s="85"/>
      <c r="H99" s="85"/>
      <c r="I99" s="84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2.75" customHeight="1">
      <c r="A100" s="85"/>
      <c r="B100" s="32"/>
      <c r="C100" s="85"/>
      <c r="D100" s="85"/>
      <c r="E100" s="85"/>
      <c r="F100" s="85"/>
      <c r="G100" s="85"/>
      <c r="H100" s="85"/>
      <c r="I100" s="84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2.75" customHeight="1">
      <c r="A101" s="85"/>
      <c r="B101" s="32"/>
      <c r="C101" s="85"/>
      <c r="D101" s="85"/>
      <c r="E101" s="85"/>
      <c r="F101" s="85"/>
      <c r="G101" s="85"/>
      <c r="H101" s="85"/>
      <c r="I101" s="84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2.75" customHeight="1">
      <c r="A102" s="85"/>
      <c r="B102" s="32"/>
      <c r="C102" s="85"/>
      <c r="D102" s="85"/>
      <c r="E102" s="85"/>
      <c r="F102" s="85"/>
      <c r="G102" s="85"/>
      <c r="H102" s="85"/>
      <c r="I102" s="84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2.75" customHeight="1">
      <c r="A103" s="85"/>
      <c r="B103" s="32"/>
      <c r="C103" s="85"/>
      <c r="D103" s="85"/>
      <c r="E103" s="85"/>
      <c r="F103" s="85"/>
      <c r="G103" s="85"/>
      <c r="H103" s="85"/>
      <c r="I103" s="84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2.75" customHeight="1">
      <c r="A104" s="85"/>
      <c r="B104" s="32"/>
      <c r="C104" s="85"/>
      <c r="D104" s="85"/>
      <c r="E104" s="85"/>
      <c r="F104" s="85"/>
      <c r="G104" s="85"/>
      <c r="H104" s="85"/>
      <c r="I104" s="84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>
      <c r="A105" s="85"/>
      <c r="B105" s="32"/>
      <c r="C105" s="85"/>
      <c r="D105" s="85"/>
      <c r="E105" s="85"/>
      <c r="F105" s="85"/>
      <c r="G105" s="85"/>
      <c r="H105" s="85"/>
      <c r="I105" s="84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2.75" customHeight="1">
      <c r="A106" s="85"/>
      <c r="B106" s="32"/>
      <c r="C106" s="85"/>
      <c r="D106" s="85"/>
      <c r="E106" s="85"/>
      <c r="F106" s="85"/>
      <c r="G106" s="85"/>
      <c r="H106" s="85"/>
      <c r="I106" s="84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2.75" customHeight="1">
      <c r="A107" s="85"/>
      <c r="B107" s="32"/>
      <c r="C107" s="85"/>
      <c r="D107" s="85"/>
      <c r="E107" s="85"/>
      <c r="F107" s="85"/>
      <c r="G107" s="85"/>
      <c r="H107" s="85"/>
      <c r="I107" s="84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2.75" customHeight="1">
      <c r="A108" s="85"/>
      <c r="B108" s="32"/>
      <c r="C108" s="85"/>
      <c r="D108" s="85"/>
      <c r="E108" s="85"/>
      <c r="F108" s="85"/>
      <c r="G108" s="85"/>
      <c r="H108" s="85"/>
      <c r="I108" s="84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2.75" customHeight="1">
      <c r="A109" s="85"/>
      <c r="B109" s="32"/>
      <c r="C109" s="85"/>
      <c r="D109" s="85"/>
      <c r="E109" s="85"/>
      <c r="F109" s="85"/>
      <c r="G109" s="85"/>
      <c r="H109" s="85"/>
      <c r="I109" s="84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2.75" customHeight="1">
      <c r="A110" s="85"/>
      <c r="B110" s="32"/>
      <c r="C110" s="85"/>
      <c r="D110" s="85"/>
      <c r="E110" s="85"/>
      <c r="F110" s="85"/>
      <c r="G110" s="85"/>
      <c r="H110" s="85"/>
      <c r="I110" s="84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2.75" customHeight="1">
      <c r="A111" s="85"/>
      <c r="B111" s="32"/>
      <c r="C111" s="85"/>
      <c r="D111" s="85"/>
      <c r="E111" s="85"/>
      <c r="F111" s="85"/>
      <c r="G111" s="85"/>
      <c r="H111" s="85"/>
      <c r="I111" s="84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>
      <c r="A112" s="85"/>
      <c r="B112" s="32"/>
      <c r="C112" s="85"/>
      <c r="D112" s="85"/>
      <c r="E112" s="85"/>
      <c r="F112" s="85"/>
      <c r="G112" s="85"/>
      <c r="H112" s="85"/>
      <c r="I112" s="84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2.75" customHeight="1">
      <c r="A113" s="85"/>
      <c r="B113" s="32"/>
      <c r="C113" s="85"/>
      <c r="D113" s="85"/>
      <c r="E113" s="85"/>
      <c r="F113" s="85"/>
      <c r="G113" s="85"/>
      <c r="H113" s="85"/>
      <c r="I113" s="84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2.75" customHeight="1">
      <c r="A114" s="85"/>
      <c r="B114" s="32"/>
      <c r="C114" s="85"/>
      <c r="D114" s="85"/>
      <c r="E114" s="85"/>
      <c r="F114" s="85"/>
      <c r="G114" s="85"/>
      <c r="H114" s="85"/>
      <c r="I114" s="84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2.75" customHeight="1">
      <c r="A115" s="85"/>
      <c r="B115" s="32"/>
      <c r="C115" s="85"/>
      <c r="D115" s="85"/>
      <c r="E115" s="85"/>
      <c r="F115" s="85"/>
      <c r="G115" s="85"/>
      <c r="H115" s="85"/>
      <c r="I115" s="84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2.75" customHeight="1">
      <c r="A116" s="85"/>
      <c r="B116" s="32"/>
      <c r="C116" s="85"/>
      <c r="D116" s="85"/>
      <c r="E116" s="85"/>
      <c r="F116" s="85"/>
      <c r="G116" s="85"/>
      <c r="H116" s="85"/>
      <c r="I116" s="84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2.75" customHeight="1">
      <c r="A117" s="85"/>
      <c r="B117" s="32"/>
      <c r="C117" s="85"/>
      <c r="D117" s="85"/>
      <c r="E117" s="85"/>
      <c r="F117" s="85"/>
      <c r="G117" s="85"/>
      <c r="H117" s="85"/>
      <c r="I117" s="84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2.75" customHeight="1">
      <c r="A118" s="85"/>
      <c r="B118" s="32"/>
      <c r="C118" s="85"/>
      <c r="D118" s="85"/>
      <c r="E118" s="85"/>
      <c r="F118" s="85"/>
      <c r="G118" s="85"/>
      <c r="H118" s="85"/>
      <c r="I118" s="84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2.75" customHeight="1">
      <c r="A119" s="85"/>
      <c r="B119" s="32"/>
      <c r="C119" s="85"/>
      <c r="D119" s="85"/>
      <c r="E119" s="85"/>
      <c r="F119" s="85"/>
      <c r="G119" s="85"/>
      <c r="H119" s="85"/>
      <c r="I119" s="84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2.75" customHeight="1">
      <c r="A120" s="85"/>
      <c r="B120" s="32"/>
      <c r="C120" s="85"/>
      <c r="D120" s="85"/>
      <c r="E120" s="85"/>
      <c r="F120" s="85"/>
      <c r="G120" s="85"/>
      <c r="H120" s="85"/>
      <c r="I120" s="84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2.75" customHeight="1">
      <c r="A121" s="85"/>
      <c r="B121" s="32"/>
      <c r="C121" s="85"/>
      <c r="D121" s="85"/>
      <c r="E121" s="85"/>
      <c r="F121" s="85"/>
      <c r="G121" s="85"/>
      <c r="H121" s="85"/>
      <c r="I121" s="84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2.75" customHeight="1">
      <c r="A122" s="85"/>
      <c r="B122" s="32"/>
      <c r="C122" s="85"/>
      <c r="D122" s="85"/>
      <c r="E122" s="85"/>
      <c r="F122" s="85"/>
      <c r="G122" s="85"/>
      <c r="H122" s="85"/>
      <c r="I122" s="84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2.75" customHeight="1">
      <c r="A123" s="85"/>
      <c r="B123" s="32"/>
      <c r="C123" s="85"/>
      <c r="D123" s="85"/>
      <c r="E123" s="85"/>
      <c r="F123" s="85"/>
      <c r="G123" s="85"/>
      <c r="H123" s="85"/>
      <c r="I123" s="84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2.75" customHeight="1">
      <c r="A124" s="85"/>
      <c r="B124" s="32"/>
      <c r="C124" s="85"/>
      <c r="D124" s="85"/>
      <c r="E124" s="85"/>
      <c r="F124" s="85"/>
      <c r="G124" s="85"/>
      <c r="H124" s="85"/>
      <c r="I124" s="84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>
      <c r="A125" s="85"/>
      <c r="B125" s="32"/>
      <c r="C125" s="85"/>
      <c r="D125" s="85"/>
      <c r="E125" s="85"/>
      <c r="F125" s="85"/>
      <c r="G125" s="85"/>
      <c r="H125" s="85"/>
      <c r="I125" s="84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2.75" customHeight="1">
      <c r="A126" s="85"/>
      <c r="B126" s="32"/>
      <c r="C126" s="85"/>
      <c r="D126" s="85"/>
      <c r="E126" s="85"/>
      <c r="F126" s="85"/>
      <c r="G126" s="85"/>
      <c r="H126" s="85"/>
      <c r="I126" s="84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2.75" customHeight="1">
      <c r="A127" s="85"/>
      <c r="B127" s="32"/>
      <c r="C127" s="85"/>
      <c r="D127" s="85"/>
      <c r="E127" s="85"/>
      <c r="F127" s="85"/>
      <c r="G127" s="85"/>
      <c r="H127" s="85"/>
      <c r="I127" s="84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2.75" customHeight="1">
      <c r="A128" s="85"/>
      <c r="B128" s="32"/>
      <c r="C128" s="85"/>
      <c r="D128" s="85"/>
      <c r="E128" s="85"/>
      <c r="F128" s="85"/>
      <c r="G128" s="85"/>
      <c r="H128" s="85"/>
      <c r="I128" s="84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2.75" customHeight="1">
      <c r="A129" s="85"/>
      <c r="B129" s="32"/>
      <c r="C129" s="85"/>
      <c r="D129" s="85"/>
      <c r="E129" s="85"/>
      <c r="F129" s="85"/>
      <c r="G129" s="85"/>
      <c r="H129" s="85"/>
      <c r="I129" s="84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>
      <c r="A130" s="85"/>
      <c r="B130" s="32"/>
      <c r="C130" s="85"/>
      <c r="D130" s="85"/>
      <c r="E130" s="85"/>
      <c r="F130" s="85"/>
      <c r="G130" s="85"/>
      <c r="H130" s="85"/>
      <c r="I130" s="84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2.75" customHeight="1">
      <c r="A131" s="85"/>
      <c r="B131" s="32"/>
      <c r="C131" s="85"/>
      <c r="D131" s="85"/>
      <c r="E131" s="85"/>
      <c r="F131" s="85"/>
      <c r="G131" s="85"/>
      <c r="H131" s="85"/>
      <c r="I131" s="84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2.75" customHeight="1">
      <c r="A132" s="85"/>
      <c r="B132" s="32"/>
      <c r="C132" s="85"/>
      <c r="D132" s="85"/>
      <c r="E132" s="85"/>
      <c r="F132" s="85"/>
      <c r="G132" s="85"/>
      <c r="H132" s="85"/>
      <c r="I132" s="84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2.75" customHeight="1">
      <c r="A133" s="85"/>
      <c r="B133" s="32"/>
      <c r="C133" s="85"/>
      <c r="D133" s="85"/>
      <c r="E133" s="85"/>
      <c r="F133" s="85"/>
      <c r="G133" s="85"/>
      <c r="H133" s="85"/>
      <c r="I133" s="84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>
      <c r="A134" s="85"/>
      <c r="B134" s="32"/>
      <c r="C134" s="85"/>
      <c r="D134" s="85"/>
      <c r="E134" s="85"/>
      <c r="F134" s="85"/>
      <c r="G134" s="85"/>
      <c r="H134" s="85"/>
      <c r="I134" s="84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2.75" customHeight="1">
      <c r="A135" s="85"/>
      <c r="B135" s="32"/>
      <c r="C135" s="85"/>
      <c r="D135" s="85"/>
      <c r="E135" s="85"/>
      <c r="F135" s="85"/>
      <c r="G135" s="85"/>
      <c r="H135" s="85"/>
      <c r="I135" s="84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>
      <c r="A136" s="85"/>
      <c r="B136" s="32"/>
      <c r="C136" s="85"/>
      <c r="D136" s="85"/>
      <c r="E136" s="85"/>
      <c r="F136" s="85"/>
      <c r="G136" s="85"/>
      <c r="H136" s="85"/>
      <c r="I136" s="84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2.75" customHeight="1">
      <c r="A137" s="85"/>
      <c r="B137" s="32"/>
      <c r="C137" s="85"/>
      <c r="D137" s="85"/>
      <c r="E137" s="85"/>
      <c r="F137" s="85"/>
      <c r="G137" s="85"/>
      <c r="H137" s="85"/>
      <c r="I137" s="84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2.75" customHeight="1">
      <c r="A138" s="85"/>
      <c r="B138" s="32"/>
      <c r="C138" s="85"/>
      <c r="D138" s="85"/>
      <c r="E138" s="85"/>
      <c r="F138" s="85"/>
      <c r="G138" s="85"/>
      <c r="H138" s="85"/>
      <c r="I138" s="84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2.75" customHeight="1">
      <c r="A139" s="85"/>
      <c r="B139" s="32"/>
      <c r="C139" s="85"/>
      <c r="D139" s="85"/>
      <c r="E139" s="85"/>
      <c r="F139" s="85"/>
      <c r="G139" s="85"/>
      <c r="H139" s="85"/>
      <c r="I139" s="84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2.75" customHeight="1">
      <c r="A140" s="85"/>
      <c r="B140" s="32"/>
      <c r="C140" s="85"/>
      <c r="D140" s="85"/>
      <c r="E140" s="85"/>
      <c r="F140" s="85"/>
      <c r="G140" s="85"/>
      <c r="H140" s="85"/>
      <c r="I140" s="84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2.75" customHeight="1">
      <c r="A141" s="85"/>
      <c r="B141" s="32"/>
      <c r="C141" s="85"/>
      <c r="D141" s="85"/>
      <c r="E141" s="85"/>
      <c r="F141" s="85"/>
      <c r="G141" s="85"/>
      <c r="H141" s="85"/>
      <c r="I141" s="84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2.75" customHeight="1">
      <c r="A142" s="85"/>
      <c r="B142" s="32"/>
      <c r="C142" s="85"/>
      <c r="D142" s="85"/>
      <c r="E142" s="85"/>
      <c r="F142" s="85"/>
      <c r="G142" s="85"/>
      <c r="H142" s="85"/>
      <c r="I142" s="84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2.75" customHeight="1">
      <c r="A143" s="85"/>
      <c r="B143" s="32"/>
      <c r="C143" s="85"/>
      <c r="D143" s="85"/>
      <c r="E143" s="85"/>
      <c r="F143" s="85"/>
      <c r="G143" s="85"/>
      <c r="H143" s="85"/>
      <c r="I143" s="84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2.75" customHeight="1">
      <c r="A144" s="85"/>
      <c r="B144" s="32"/>
      <c r="C144" s="85"/>
      <c r="D144" s="85"/>
      <c r="E144" s="85"/>
      <c r="F144" s="85"/>
      <c r="G144" s="85"/>
      <c r="H144" s="85"/>
      <c r="I144" s="84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2.75" customHeight="1">
      <c r="A145" s="85"/>
      <c r="B145" s="32"/>
      <c r="C145" s="85"/>
      <c r="D145" s="85"/>
      <c r="E145" s="85"/>
      <c r="F145" s="85"/>
      <c r="G145" s="85"/>
      <c r="H145" s="85"/>
      <c r="I145" s="84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2.75" customHeight="1">
      <c r="A146" s="85"/>
      <c r="B146" s="32"/>
      <c r="C146" s="85"/>
      <c r="D146" s="85"/>
      <c r="E146" s="85"/>
      <c r="F146" s="85"/>
      <c r="G146" s="85"/>
      <c r="H146" s="85"/>
      <c r="I146" s="84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2.75" customHeight="1">
      <c r="A147" s="85"/>
      <c r="B147" s="32"/>
      <c r="C147" s="85"/>
      <c r="D147" s="85"/>
      <c r="E147" s="85"/>
      <c r="F147" s="85"/>
      <c r="G147" s="85"/>
      <c r="H147" s="85"/>
      <c r="I147" s="84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2.75" customHeight="1">
      <c r="A148" s="85"/>
      <c r="B148" s="32"/>
      <c r="C148" s="85"/>
      <c r="D148" s="85"/>
      <c r="E148" s="85"/>
      <c r="F148" s="85"/>
      <c r="G148" s="85"/>
      <c r="H148" s="85"/>
      <c r="I148" s="84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2.75" customHeight="1">
      <c r="A149" s="85"/>
      <c r="B149" s="32"/>
      <c r="C149" s="85"/>
      <c r="D149" s="85"/>
      <c r="E149" s="85"/>
      <c r="F149" s="85"/>
      <c r="G149" s="85"/>
      <c r="H149" s="85"/>
      <c r="I149" s="84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2.75" customHeight="1">
      <c r="A150" s="85"/>
      <c r="B150" s="32"/>
      <c r="C150" s="85"/>
      <c r="D150" s="85"/>
      <c r="E150" s="85"/>
      <c r="F150" s="85"/>
      <c r="G150" s="85"/>
      <c r="H150" s="85"/>
      <c r="I150" s="84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2.75" customHeight="1">
      <c r="A151" s="85"/>
      <c r="B151" s="32"/>
      <c r="C151" s="85"/>
      <c r="D151" s="85"/>
      <c r="E151" s="85"/>
      <c r="F151" s="85"/>
      <c r="G151" s="85"/>
      <c r="H151" s="85"/>
      <c r="I151" s="84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2.75" customHeight="1">
      <c r="A152" s="85"/>
      <c r="B152" s="32"/>
      <c r="C152" s="85"/>
      <c r="D152" s="85"/>
      <c r="E152" s="85"/>
      <c r="F152" s="85"/>
      <c r="G152" s="85"/>
      <c r="H152" s="85"/>
      <c r="I152" s="84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2.75" customHeight="1">
      <c r="A153" s="85"/>
      <c r="B153" s="32"/>
      <c r="C153" s="85"/>
      <c r="D153" s="85"/>
      <c r="E153" s="85"/>
      <c r="F153" s="85"/>
      <c r="G153" s="85"/>
      <c r="H153" s="85"/>
      <c r="I153" s="84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2.75" customHeight="1">
      <c r="A154" s="85"/>
      <c r="B154" s="32"/>
      <c r="C154" s="85"/>
      <c r="D154" s="85"/>
      <c r="E154" s="85"/>
      <c r="F154" s="85"/>
      <c r="G154" s="85"/>
      <c r="H154" s="85"/>
      <c r="I154" s="84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2.75" customHeight="1">
      <c r="A155" s="85"/>
      <c r="B155" s="32"/>
      <c r="C155" s="85"/>
      <c r="D155" s="85"/>
      <c r="E155" s="85"/>
      <c r="F155" s="85"/>
      <c r="G155" s="85"/>
      <c r="H155" s="85"/>
      <c r="I155" s="84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2.75" customHeight="1">
      <c r="A156" s="85"/>
      <c r="B156" s="32"/>
      <c r="C156" s="85"/>
      <c r="D156" s="85"/>
      <c r="E156" s="85"/>
      <c r="F156" s="85"/>
      <c r="G156" s="85"/>
      <c r="H156" s="85"/>
      <c r="I156" s="84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2.75" customHeight="1">
      <c r="A157" s="85"/>
      <c r="B157" s="32"/>
      <c r="C157" s="85"/>
      <c r="D157" s="85"/>
      <c r="E157" s="85"/>
      <c r="F157" s="85"/>
      <c r="G157" s="85"/>
      <c r="H157" s="85"/>
      <c r="I157" s="84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2.75" customHeight="1">
      <c r="A158" s="85"/>
      <c r="B158" s="32"/>
      <c r="C158" s="85"/>
      <c r="D158" s="85"/>
      <c r="E158" s="85"/>
      <c r="F158" s="85"/>
      <c r="G158" s="85"/>
      <c r="H158" s="85"/>
      <c r="I158" s="84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2.75" customHeight="1">
      <c r="A159" s="85"/>
      <c r="B159" s="32"/>
      <c r="C159" s="85"/>
      <c r="D159" s="85"/>
      <c r="E159" s="85"/>
      <c r="F159" s="85"/>
      <c r="G159" s="85"/>
      <c r="H159" s="85"/>
      <c r="I159" s="84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2.75" customHeight="1">
      <c r="A160" s="85"/>
      <c r="B160" s="32"/>
      <c r="C160" s="85"/>
      <c r="D160" s="85"/>
      <c r="E160" s="85"/>
      <c r="F160" s="85"/>
      <c r="G160" s="85"/>
      <c r="H160" s="85"/>
      <c r="I160" s="84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2.75" customHeight="1">
      <c r="A161" s="85"/>
      <c r="B161" s="32"/>
      <c r="C161" s="85"/>
      <c r="D161" s="85"/>
      <c r="E161" s="85"/>
      <c r="F161" s="85"/>
      <c r="G161" s="85"/>
      <c r="H161" s="85"/>
      <c r="I161" s="84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2.75" customHeight="1">
      <c r="A162" s="85"/>
      <c r="B162" s="32"/>
      <c r="C162" s="85"/>
      <c r="D162" s="85"/>
      <c r="E162" s="85"/>
      <c r="F162" s="85"/>
      <c r="G162" s="85"/>
      <c r="H162" s="85"/>
      <c r="I162" s="84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2.75" customHeight="1">
      <c r="A163" s="85"/>
      <c r="B163" s="32"/>
      <c r="C163" s="85"/>
      <c r="D163" s="85"/>
      <c r="E163" s="85"/>
      <c r="F163" s="85"/>
      <c r="G163" s="85"/>
      <c r="H163" s="85"/>
      <c r="I163" s="84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2.75" customHeight="1">
      <c r="A164" s="85"/>
      <c r="B164" s="32"/>
      <c r="C164" s="85"/>
      <c r="D164" s="85"/>
      <c r="E164" s="85"/>
      <c r="F164" s="85"/>
      <c r="G164" s="85"/>
      <c r="H164" s="85"/>
      <c r="I164" s="84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2.75" customHeight="1">
      <c r="A165" s="85"/>
      <c r="B165" s="32"/>
      <c r="C165" s="85"/>
      <c r="D165" s="85"/>
      <c r="E165" s="85"/>
      <c r="F165" s="85"/>
      <c r="G165" s="85"/>
      <c r="H165" s="85"/>
      <c r="I165" s="84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2.75" customHeight="1">
      <c r="A166" s="85"/>
      <c r="B166" s="32"/>
      <c r="C166" s="85"/>
      <c r="D166" s="85"/>
      <c r="E166" s="85"/>
      <c r="F166" s="85"/>
      <c r="G166" s="85"/>
      <c r="H166" s="85"/>
      <c r="I166" s="84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2.75" customHeight="1">
      <c r="A167" s="85"/>
      <c r="B167" s="32"/>
      <c r="C167" s="85"/>
      <c r="D167" s="85"/>
      <c r="E167" s="85"/>
      <c r="F167" s="85"/>
      <c r="G167" s="85"/>
      <c r="H167" s="85"/>
      <c r="I167" s="84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2.75" customHeight="1">
      <c r="A168" s="85"/>
      <c r="B168" s="32"/>
      <c r="C168" s="85"/>
      <c r="D168" s="85"/>
      <c r="E168" s="85"/>
      <c r="F168" s="85"/>
      <c r="G168" s="85"/>
      <c r="H168" s="85"/>
      <c r="I168" s="84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2.75" customHeight="1">
      <c r="A169" s="85"/>
      <c r="B169" s="32"/>
      <c r="C169" s="85"/>
      <c r="D169" s="85"/>
      <c r="E169" s="85"/>
      <c r="F169" s="85"/>
      <c r="G169" s="85"/>
      <c r="H169" s="85"/>
      <c r="I169" s="84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2.75" customHeight="1">
      <c r="A170" s="85"/>
      <c r="B170" s="32"/>
      <c r="C170" s="85"/>
      <c r="D170" s="85"/>
      <c r="E170" s="85"/>
      <c r="F170" s="85"/>
      <c r="G170" s="85"/>
      <c r="H170" s="85"/>
      <c r="I170" s="84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2.75" customHeight="1">
      <c r="A171" s="85"/>
      <c r="B171" s="32"/>
      <c r="C171" s="85"/>
      <c r="D171" s="85"/>
      <c r="E171" s="85"/>
      <c r="F171" s="85"/>
      <c r="G171" s="85"/>
      <c r="H171" s="85"/>
      <c r="I171" s="84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2.75" customHeight="1">
      <c r="A172" s="85"/>
      <c r="B172" s="32"/>
      <c r="C172" s="85"/>
      <c r="D172" s="85"/>
      <c r="E172" s="85"/>
      <c r="F172" s="85"/>
      <c r="G172" s="85"/>
      <c r="H172" s="85"/>
      <c r="I172" s="84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2.75" customHeight="1">
      <c r="A173" s="85"/>
      <c r="B173" s="32"/>
      <c r="C173" s="85"/>
      <c r="D173" s="85"/>
      <c r="E173" s="85"/>
      <c r="F173" s="85"/>
      <c r="G173" s="85"/>
      <c r="H173" s="85"/>
      <c r="I173" s="84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2.75" customHeight="1">
      <c r="A174" s="85"/>
      <c r="B174" s="32"/>
      <c r="C174" s="85"/>
      <c r="D174" s="85"/>
      <c r="E174" s="85"/>
      <c r="F174" s="85"/>
      <c r="G174" s="85"/>
      <c r="H174" s="85"/>
      <c r="I174" s="84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2.75" customHeight="1">
      <c r="A175" s="85"/>
      <c r="B175" s="32"/>
      <c r="C175" s="85"/>
      <c r="D175" s="85"/>
      <c r="E175" s="85"/>
      <c r="F175" s="85"/>
      <c r="G175" s="85"/>
      <c r="H175" s="85"/>
      <c r="I175" s="84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2.75" customHeight="1">
      <c r="A176" s="85"/>
      <c r="B176" s="32"/>
      <c r="C176" s="85"/>
      <c r="D176" s="85"/>
      <c r="E176" s="85"/>
      <c r="F176" s="85"/>
      <c r="G176" s="85"/>
      <c r="H176" s="85"/>
      <c r="I176" s="84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2.75" customHeight="1">
      <c r="A177" s="85"/>
      <c r="B177" s="32"/>
      <c r="C177" s="85"/>
      <c r="D177" s="85"/>
      <c r="E177" s="85"/>
      <c r="F177" s="85"/>
      <c r="G177" s="85"/>
      <c r="H177" s="85"/>
      <c r="I177" s="84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2.75" customHeight="1">
      <c r="A178" s="85"/>
      <c r="B178" s="32"/>
      <c r="C178" s="85"/>
      <c r="D178" s="85"/>
      <c r="E178" s="85"/>
      <c r="F178" s="85"/>
      <c r="G178" s="85"/>
      <c r="H178" s="85"/>
      <c r="I178" s="84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2.75" customHeight="1">
      <c r="A179" s="85"/>
      <c r="B179" s="32"/>
      <c r="C179" s="85"/>
      <c r="D179" s="85"/>
      <c r="E179" s="85"/>
      <c r="F179" s="85"/>
      <c r="G179" s="85"/>
      <c r="H179" s="85"/>
      <c r="I179" s="84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2.75" customHeight="1">
      <c r="A180" s="85"/>
      <c r="B180" s="32"/>
      <c r="C180" s="85"/>
      <c r="D180" s="85"/>
      <c r="E180" s="85"/>
      <c r="F180" s="85"/>
      <c r="G180" s="85"/>
      <c r="H180" s="85"/>
      <c r="I180" s="84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2.75" customHeight="1">
      <c r="A181" s="85"/>
      <c r="B181" s="32"/>
      <c r="C181" s="85"/>
      <c r="D181" s="85"/>
      <c r="E181" s="85"/>
      <c r="F181" s="85"/>
      <c r="G181" s="85"/>
      <c r="H181" s="85"/>
      <c r="I181" s="84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2.75" customHeight="1">
      <c r="A182" s="85"/>
      <c r="B182" s="32"/>
      <c r="C182" s="85"/>
      <c r="D182" s="85"/>
      <c r="E182" s="85"/>
      <c r="F182" s="85"/>
      <c r="G182" s="85"/>
      <c r="H182" s="85"/>
      <c r="I182" s="84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2.75" customHeight="1">
      <c r="A183" s="85"/>
      <c r="B183" s="32"/>
      <c r="C183" s="85"/>
      <c r="D183" s="85"/>
      <c r="E183" s="85"/>
      <c r="F183" s="85"/>
      <c r="G183" s="85"/>
      <c r="H183" s="85"/>
      <c r="I183" s="84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2.75" customHeight="1">
      <c r="A184" s="85"/>
      <c r="B184" s="32"/>
      <c r="C184" s="85"/>
      <c r="D184" s="85"/>
      <c r="E184" s="85"/>
      <c r="F184" s="85"/>
      <c r="G184" s="85"/>
      <c r="H184" s="85"/>
      <c r="I184" s="84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2.75" customHeight="1">
      <c r="A185" s="85"/>
      <c r="B185" s="32"/>
      <c r="C185" s="85"/>
      <c r="D185" s="85"/>
      <c r="E185" s="85"/>
      <c r="F185" s="85"/>
      <c r="G185" s="85"/>
      <c r="H185" s="85"/>
      <c r="I185" s="84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2.75" customHeight="1">
      <c r="A186" s="85"/>
      <c r="B186" s="32"/>
      <c r="C186" s="85"/>
      <c r="D186" s="85"/>
      <c r="E186" s="85"/>
      <c r="F186" s="85"/>
      <c r="G186" s="85"/>
      <c r="H186" s="85"/>
      <c r="I186" s="84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2.75" customHeight="1">
      <c r="A187" s="85"/>
      <c r="B187" s="32"/>
      <c r="C187" s="85"/>
      <c r="D187" s="85"/>
      <c r="E187" s="85"/>
      <c r="F187" s="85"/>
      <c r="G187" s="85"/>
      <c r="H187" s="85"/>
      <c r="I187" s="84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2.75" customHeight="1">
      <c r="A188" s="85"/>
      <c r="B188" s="32"/>
      <c r="C188" s="85"/>
      <c r="D188" s="85"/>
      <c r="E188" s="85"/>
      <c r="F188" s="85"/>
      <c r="G188" s="85"/>
      <c r="H188" s="85"/>
      <c r="I188" s="84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2.75" customHeight="1">
      <c r="A189" s="85"/>
      <c r="B189" s="32"/>
      <c r="C189" s="85"/>
      <c r="D189" s="85"/>
      <c r="E189" s="85"/>
      <c r="F189" s="85"/>
      <c r="G189" s="85"/>
      <c r="H189" s="85"/>
      <c r="I189" s="84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2.75" customHeight="1">
      <c r="A190" s="85"/>
      <c r="B190" s="32"/>
      <c r="C190" s="85"/>
      <c r="D190" s="85"/>
      <c r="E190" s="85"/>
      <c r="F190" s="85"/>
      <c r="G190" s="85"/>
      <c r="H190" s="85"/>
      <c r="I190" s="84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2.75" customHeight="1">
      <c r="A191" s="85"/>
      <c r="B191" s="32"/>
      <c r="C191" s="85"/>
      <c r="D191" s="85"/>
      <c r="E191" s="85"/>
      <c r="F191" s="85"/>
      <c r="G191" s="85"/>
      <c r="H191" s="85"/>
      <c r="I191" s="84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2.75" customHeight="1">
      <c r="A192" s="85"/>
      <c r="B192" s="32"/>
      <c r="C192" s="85"/>
      <c r="D192" s="85"/>
      <c r="E192" s="85"/>
      <c r="F192" s="85"/>
      <c r="G192" s="85"/>
      <c r="H192" s="85"/>
      <c r="I192" s="84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2.75" customHeight="1">
      <c r="A193" s="85"/>
      <c r="B193" s="32"/>
      <c r="C193" s="85"/>
      <c r="D193" s="85"/>
      <c r="E193" s="85"/>
      <c r="F193" s="85"/>
      <c r="G193" s="85"/>
      <c r="H193" s="85"/>
      <c r="I193" s="84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2.75" customHeight="1">
      <c r="A194" s="85"/>
      <c r="B194" s="32"/>
      <c r="C194" s="85"/>
      <c r="D194" s="85"/>
      <c r="E194" s="85"/>
      <c r="F194" s="85"/>
      <c r="G194" s="85"/>
      <c r="H194" s="85"/>
      <c r="I194" s="84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2.75" customHeight="1">
      <c r="A195" s="85"/>
      <c r="B195" s="32"/>
      <c r="C195" s="85"/>
      <c r="D195" s="85"/>
      <c r="E195" s="85"/>
      <c r="F195" s="85"/>
      <c r="G195" s="85"/>
      <c r="H195" s="85"/>
      <c r="I195" s="84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2.75" customHeight="1">
      <c r="A196" s="85"/>
      <c r="B196" s="32"/>
      <c r="C196" s="85"/>
      <c r="D196" s="85"/>
      <c r="E196" s="85"/>
      <c r="F196" s="85"/>
      <c r="G196" s="85"/>
      <c r="H196" s="85"/>
      <c r="I196" s="84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2.75" customHeight="1">
      <c r="A197" s="85"/>
      <c r="B197" s="32"/>
      <c r="C197" s="85"/>
      <c r="D197" s="85"/>
      <c r="E197" s="85"/>
      <c r="F197" s="85"/>
      <c r="G197" s="85"/>
      <c r="H197" s="85"/>
      <c r="I197" s="84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2.75" customHeight="1">
      <c r="A198" s="85"/>
      <c r="B198" s="32"/>
      <c r="C198" s="85"/>
      <c r="D198" s="85"/>
      <c r="E198" s="85"/>
      <c r="F198" s="85"/>
      <c r="G198" s="85"/>
      <c r="H198" s="85"/>
      <c r="I198" s="84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2.75" customHeight="1">
      <c r="A199" s="85"/>
      <c r="B199" s="32"/>
      <c r="C199" s="85"/>
      <c r="D199" s="85"/>
      <c r="E199" s="85"/>
      <c r="F199" s="85"/>
      <c r="G199" s="85"/>
      <c r="H199" s="85"/>
      <c r="I199" s="84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2.75" customHeight="1">
      <c r="A200" s="85"/>
      <c r="B200" s="32"/>
      <c r="C200" s="85"/>
      <c r="D200" s="85"/>
      <c r="E200" s="85"/>
      <c r="F200" s="85"/>
      <c r="G200" s="85"/>
      <c r="H200" s="85"/>
      <c r="I200" s="84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2.75" customHeight="1">
      <c r="A201" s="85"/>
      <c r="B201" s="32"/>
      <c r="C201" s="85"/>
      <c r="D201" s="85"/>
      <c r="E201" s="85"/>
      <c r="F201" s="85"/>
      <c r="G201" s="85"/>
      <c r="H201" s="85"/>
      <c r="I201" s="84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2.75" customHeight="1">
      <c r="A202" s="85"/>
      <c r="B202" s="32"/>
      <c r="C202" s="85"/>
      <c r="D202" s="85"/>
      <c r="E202" s="85"/>
      <c r="F202" s="85"/>
      <c r="G202" s="85"/>
      <c r="H202" s="85"/>
      <c r="I202" s="84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2.75" customHeight="1">
      <c r="A203" s="85"/>
      <c r="B203" s="32"/>
      <c r="C203" s="85"/>
      <c r="D203" s="85"/>
      <c r="E203" s="85"/>
      <c r="F203" s="85"/>
      <c r="G203" s="85"/>
      <c r="H203" s="85"/>
      <c r="I203" s="84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2.75" customHeight="1">
      <c r="A204" s="85"/>
      <c r="B204" s="32"/>
      <c r="C204" s="85"/>
      <c r="D204" s="85"/>
      <c r="E204" s="85"/>
      <c r="F204" s="85"/>
      <c r="G204" s="85"/>
      <c r="H204" s="85"/>
      <c r="I204" s="84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2.75" customHeight="1">
      <c r="A205" s="85"/>
      <c r="B205" s="32"/>
      <c r="C205" s="85"/>
      <c r="D205" s="85"/>
      <c r="E205" s="85"/>
      <c r="F205" s="85"/>
      <c r="G205" s="85"/>
      <c r="H205" s="85"/>
      <c r="I205" s="84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2.75" customHeight="1">
      <c r="A206" s="85"/>
      <c r="B206" s="32"/>
      <c r="C206" s="85"/>
      <c r="D206" s="85"/>
      <c r="E206" s="85"/>
      <c r="F206" s="85"/>
      <c r="G206" s="85"/>
      <c r="H206" s="85"/>
      <c r="I206" s="84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2.75" customHeight="1">
      <c r="A207" s="85"/>
      <c r="B207" s="32"/>
      <c r="C207" s="85"/>
      <c r="D207" s="85"/>
      <c r="E207" s="85"/>
      <c r="F207" s="85"/>
      <c r="G207" s="85"/>
      <c r="H207" s="85"/>
      <c r="I207" s="84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2.75" customHeight="1">
      <c r="A208" s="85"/>
      <c r="B208" s="32"/>
      <c r="C208" s="85"/>
      <c r="D208" s="85"/>
      <c r="E208" s="85"/>
      <c r="F208" s="85"/>
      <c r="G208" s="85"/>
      <c r="H208" s="85"/>
      <c r="I208" s="84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2.75" customHeight="1">
      <c r="A209" s="85"/>
      <c r="B209" s="32"/>
      <c r="C209" s="85"/>
      <c r="D209" s="85"/>
      <c r="E209" s="85"/>
      <c r="F209" s="85"/>
      <c r="G209" s="85"/>
      <c r="H209" s="85"/>
      <c r="I209" s="84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2.75" customHeight="1">
      <c r="A210" s="85"/>
      <c r="B210" s="32"/>
      <c r="C210" s="85"/>
      <c r="D210" s="85"/>
      <c r="E210" s="85"/>
      <c r="F210" s="85"/>
      <c r="G210" s="85"/>
      <c r="H210" s="85"/>
      <c r="I210" s="84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2.75" customHeight="1">
      <c r="A211" s="85"/>
      <c r="B211" s="32"/>
      <c r="C211" s="85"/>
      <c r="D211" s="85"/>
      <c r="E211" s="85"/>
      <c r="F211" s="85"/>
      <c r="G211" s="85"/>
      <c r="H211" s="85"/>
      <c r="I211" s="84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2.75" customHeight="1">
      <c r="A212" s="85"/>
      <c r="B212" s="32"/>
      <c r="C212" s="85"/>
      <c r="D212" s="85"/>
      <c r="E212" s="85"/>
      <c r="F212" s="85"/>
      <c r="G212" s="85"/>
      <c r="H212" s="85"/>
      <c r="I212" s="84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2.75" customHeight="1">
      <c r="A213" s="85"/>
      <c r="B213" s="32"/>
      <c r="C213" s="85"/>
      <c r="D213" s="85"/>
      <c r="E213" s="85"/>
      <c r="F213" s="85"/>
      <c r="G213" s="85"/>
      <c r="H213" s="85"/>
      <c r="I213" s="84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2.75" customHeight="1">
      <c r="A214" s="85"/>
      <c r="B214" s="32"/>
      <c r="C214" s="85"/>
      <c r="D214" s="85"/>
      <c r="E214" s="85"/>
      <c r="F214" s="85"/>
      <c r="G214" s="85"/>
      <c r="H214" s="85"/>
      <c r="I214" s="84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2.75" customHeight="1">
      <c r="A215" s="85"/>
      <c r="B215" s="32"/>
      <c r="C215" s="85"/>
      <c r="D215" s="85"/>
      <c r="E215" s="85"/>
      <c r="F215" s="85"/>
      <c r="G215" s="85"/>
      <c r="H215" s="85"/>
      <c r="I215" s="84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2.75" customHeight="1">
      <c r="A216" s="85"/>
      <c r="B216" s="32"/>
      <c r="C216" s="85"/>
      <c r="D216" s="85"/>
      <c r="E216" s="85"/>
      <c r="F216" s="85"/>
      <c r="G216" s="85"/>
      <c r="H216" s="85"/>
      <c r="I216" s="84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2.75" customHeight="1">
      <c r="A217" s="85"/>
      <c r="B217" s="32"/>
      <c r="C217" s="85"/>
      <c r="D217" s="85"/>
      <c r="E217" s="85"/>
      <c r="F217" s="85"/>
      <c r="G217" s="85"/>
      <c r="H217" s="85"/>
      <c r="I217" s="84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2.75" customHeight="1">
      <c r="A218" s="85"/>
      <c r="B218" s="32"/>
      <c r="C218" s="85"/>
      <c r="D218" s="85"/>
      <c r="E218" s="85"/>
      <c r="F218" s="85"/>
      <c r="G218" s="85"/>
      <c r="H218" s="85"/>
      <c r="I218" s="84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2.75" customHeight="1">
      <c r="A219" s="85"/>
      <c r="B219" s="32"/>
      <c r="C219" s="85"/>
      <c r="D219" s="85"/>
      <c r="E219" s="85"/>
      <c r="F219" s="85"/>
      <c r="G219" s="85"/>
      <c r="H219" s="85"/>
      <c r="I219" s="84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2.75" customHeight="1">
      <c r="A220" s="85"/>
      <c r="B220" s="32"/>
      <c r="C220" s="85"/>
      <c r="D220" s="85"/>
      <c r="E220" s="85"/>
      <c r="F220" s="85"/>
      <c r="G220" s="85"/>
      <c r="H220" s="85"/>
      <c r="I220" s="84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2.75" customHeight="1">
      <c r="A221" s="85"/>
      <c r="B221" s="32"/>
      <c r="C221" s="85"/>
      <c r="D221" s="85"/>
      <c r="E221" s="85"/>
      <c r="F221" s="85"/>
      <c r="G221" s="85"/>
      <c r="H221" s="85"/>
      <c r="I221" s="84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2.75" customHeight="1">
      <c r="A222" s="85"/>
      <c r="B222" s="32"/>
      <c r="C222" s="85"/>
      <c r="D222" s="85"/>
      <c r="E222" s="85"/>
      <c r="F222" s="85"/>
      <c r="G222" s="85"/>
      <c r="H222" s="85"/>
      <c r="I222" s="84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2.75" customHeight="1">
      <c r="A223" s="85"/>
      <c r="B223" s="32"/>
      <c r="C223" s="85"/>
      <c r="D223" s="85"/>
      <c r="E223" s="85"/>
      <c r="F223" s="85"/>
      <c r="G223" s="85"/>
      <c r="H223" s="85"/>
      <c r="I223" s="84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2.75" customHeight="1">
      <c r="A224" s="85"/>
      <c r="B224" s="32"/>
      <c r="C224" s="85"/>
      <c r="D224" s="85"/>
      <c r="E224" s="85"/>
      <c r="F224" s="85"/>
      <c r="G224" s="85"/>
      <c r="H224" s="85"/>
      <c r="I224" s="84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2.75" customHeight="1">
      <c r="A225" s="85"/>
      <c r="B225" s="32"/>
      <c r="C225" s="85"/>
      <c r="D225" s="85"/>
      <c r="E225" s="85"/>
      <c r="F225" s="85"/>
      <c r="G225" s="85"/>
      <c r="H225" s="85"/>
      <c r="I225" s="84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2.75" customHeight="1">
      <c r="A226" s="85"/>
      <c r="B226" s="32"/>
      <c r="C226" s="85"/>
      <c r="D226" s="85"/>
      <c r="E226" s="85"/>
      <c r="F226" s="85"/>
      <c r="G226" s="85"/>
      <c r="H226" s="85"/>
      <c r="I226" s="84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2.75" customHeight="1">
      <c r="A227" s="85"/>
      <c r="B227" s="32"/>
      <c r="C227" s="85"/>
      <c r="D227" s="85"/>
      <c r="E227" s="85"/>
      <c r="F227" s="85"/>
      <c r="G227" s="85"/>
      <c r="H227" s="85"/>
      <c r="I227" s="84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2.75" customHeight="1">
      <c r="A228" s="85"/>
      <c r="B228" s="32"/>
      <c r="C228" s="85"/>
      <c r="D228" s="85"/>
      <c r="E228" s="85"/>
      <c r="F228" s="85"/>
      <c r="G228" s="85"/>
      <c r="H228" s="85"/>
      <c r="I228" s="84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2.75" customHeight="1">
      <c r="A229" s="85"/>
      <c r="B229" s="32"/>
      <c r="C229" s="85"/>
      <c r="D229" s="85"/>
      <c r="E229" s="85"/>
      <c r="F229" s="85"/>
      <c r="G229" s="85"/>
      <c r="H229" s="85"/>
      <c r="I229" s="84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2.75" customHeight="1">
      <c r="A230" s="85"/>
      <c r="B230" s="32"/>
      <c r="C230" s="85"/>
      <c r="D230" s="85"/>
      <c r="E230" s="85"/>
      <c r="F230" s="85"/>
      <c r="G230" s="85"/>
      <c r="H230" s="85"/>
      <c r="I230" s="84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2.75" customHeight="1">
      <c r="A231" s="85"/>
      <c r="B231" s="32"/>
      <c r="C231" s="85"/>
      <c r="D231" s="85"/>
      <c r="E231" s="85"/>
      <c r="F231" s="85"/>
      <c r="G231" s="85"/>
      <c r="H231" s="85"/>
      <c r="I231" s="84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2.75" customHeight="1">
      <c r="A232" s="85"/>
      <c r="B232" s="32"/>
      <c r="C232" s="85"/>
      <c r="D232" s="85"/>
      <c r="E232" s="85"/>
      <c r="F232" s="85"/>
      <c r="G232" s="85"/>
      <c r="H232" s="85"/>
      <c r="I232" s="84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2.75" customHeight="1">
      <c r="A233" s="85"/>
      <c r="B233" s="32"/>
      <c r="C233" s="85"/>
      <c r="D233" s="85"/>
      <c r="E233" s="85"/>
      <c r="F233" s="85"/>
      <c r="G233" s="85"/>
      <c r="H233" s="85"/>
      <c r="I233" s="84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2.75" customHeight="1">
      <c r="A234" s="85"/>
      <c r="B234" s="32"/>
      <c r="C234" s="85"/>
      <c r="D234" s="85"/>
      <c r="E234" s="85"/>
      <c r="F234" s="85"/>
      <c r="G234" s="85"/>
      <c r="H234" s="85"/>
      <c r="I234" s="84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2.75" customHeight="1">
      <c r="A235" s="85"/>
      <c r="B235" s="32"/>
      <c r="C235" s="85"/>
      <c r="D235" s="85"/>
      <c r="E235" s="85"/>
      <c r="F235" s="85"/>
      <c r="G235" s="85"/>
      <c r="H235" s="85"/>
      <c r="I235" s="84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2.75" customHeight="1">
      <c r="A236" s="85"/>
      <c r="B236" s="32"/>
      <c r="C236" s="85"/>
      <c r="D236" s="85"/>
      <c r="E236" s="85"/>
      <c r="F236" s="85"/>
      <c r="G236" s="85"/>
      <c r="H236" s="85"/>
      <c r="I236" s="84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2.75" customHeight="1">
      <c r="A237" s="85"/>
      <c r="B237" s="32"/>
      <c r="C237" s="85"/>
      <c r="D237" s="85"/>
      <c r="E237" s="85"/>
      <c r="F237" s="85"/>
      <c r="G237" s="85"/>
      <c r="H237" s="85"/>
      <c r="I237" s="84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2.75" customHeight="1">
      <c r="A238" s="85"/>
      <c r="B238" s="32"/>
      <c r="C238" s="85"/>
      <c r="D238" s="85"/>
      <c r="E238" s="85"/>
      <c r="F238" s="85"/>
      <c r="G238" s="85"/>
      <c r="H238" s="85"/>
      <c r="I238" s="84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2.75" customHeight="1">
      <c r="A239" s="85"/>
      <c r="B239" s="32"/>
      <c r="C239" s="85"/>
      <c r="D239" s="85"/>
      <c r="E239" s="85"/>
      <c r="F239" s="85"/>
      <c r="G239" s="85"/>
      <c r="H239" s="85"/>
      <c r="I239" s="84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2.75" customHeight="1">
      <c r="A240" s="85"/>
      <c r="B240" s="32"/>
      <c r="C240" s="85"/>
      <c r="D240" s="85"/>
      <c r="E240" s="85"/>
      <c r="F240" s="85"/>
      <c r="G240" s="85"/>
      <c r="H240" s="85"/>
      <c r="I240" s="84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2.75" customHeight="1">
      <c r="A241" s="85"/>
      <c r="B241" s="32"/>
      <c r="C241" s="85"/>
      <c r="D241" s="85"/>
      <c r="E241" s="85"/>
      <c r="F241" s="85"/>
      <c r="G241" s="85"/>
      <c r="H241" s="85"/>
      <c r="I241" s="84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2.75" customHeight="1">
      <c r="A242" s="85"/>
      <c r="B242" s="32"/>
      <c r="C242" s="85"/>
      <c r="D242" s="85"/>
      <c r="E242" s="85"/>
      <c r="F242" s="85"/>
      <c r="G242" s="85"/>
      <c r="H242" s="85"/>
      <c r="I242" s="84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2.75" customHeight="1">
      <c r="A243" s="85"/>
      <c r="B243" s="32"/>
      <c r="C243" s="85"/>
      <c r="D243" s="85"/>
      <c r="E243" s="85"/>
      <c r="F243" s="85"/>
      <c r="G243" s="85"/>
      <c r="H243" s="85"/>
      <c r="I243" s="84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2.75" customHeight="1">
      <c r="A244" s="85"/>
      <c r="B244" s="32"/>
      <c r="C244" s="85"/>
      <c r="D244" s="85"/>
      <c r="E244" s="85"/>
      <c r="F244" s="85"/>
      <c r="G244" s="85"/>
      <c r="H244" s="85"/>
      <c r="I244" s="84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2.75" customHeight="1">
      <c r="A245" s="85"/>
      <c r="B245" s="32"/>
      <c r="C245" s="85"/>
      <c r="D245" s="85"/>
      <c r="E245" s="85"/>
      <c r="F245" s="85"/>
      <c r="G245" s="85"/>
      <c r="H245" s="85"/>
      <c r="I245" s="84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2.75" customHeight="1">
      <c r="A246" s="85"/>
      <c r="B246" s="32"/>
      <c r="C246" s="85"/>
      <c r="D246" s="85"/>
      <c r="E246" s="85"/>
      <c r="F246" s="85"/>
      <c r="G246" s="85"/>
      <c r="H246" s="85"/>
      <c r="I246" s="84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2.75" customHeight="1">
      <c r="A247" s="85"/>
      <c r="B247" s="32"/>
      <c r="C247" s="85"/>
      <c r="D247" s="85"/>
      <c r="E247" s="85"/>
      <c r="F247" s="85"/>
      <c r="G247" s="85"/>
      <c r="H247" s="85"/>
      <c r="I247" s="84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2.75" customHeight="1">
      <c r="A248" s="85"/>
      <c r="B248" s="32"/>
      <c r="C248" s="85"/>
      <c r="D248" s="85"/>
      <c r="E248" s="85"/>
      <c r="F248" s="85"/>
      <c r="G248" s="85"/>
      <c r="H248" s="85"/>
      <c r="I248" s="84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2.75" customHeight="1">
      <c r="A249" s="85"/>
      <c r="B249" s="32"/>
      <c r="C249" s="85"/>
      <c r="D249" s="85"/>
      <c r="E249" s="85"/>
      <c r="F249" s="85"/>
      <c r="G249" s="85"/>
      <c r="H249" s="85"/>
      <c r="I249" s="84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2.75" customHeight="1">
      <c r="A250" s="85"/>
      <c r="B250" s="32"/>
      <c r="C250" s="85"/>
      <c r="D250" s="85"/>
      <c r="E250" s="85"/>
      <c r="F250" s="85"/>
      <c r="G250" s="85"/>
      <c r="H250" s="85"/>
      <c r="I250" s="84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2.75" customHeight="1">
      <c r="A251" s="85"/>
      <c r="B251" s="32"/>
      <c r="C251" s="85"/>
      <c r="D251" s="85"/>
      <c r="E251" s="85"/>
      <c r="F251" s="85"/>
      <c r="G251" s="85"/>
      <c r="H251" s="85"/>
      <c r="I251" s="84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2.75" customHeight="1">
      <c r="A252" s="85"/>
      <c r="B252" s="32"/>
      <c r="C252" s="85"/>
      <c r="D252" s="85"/>
      <c r="E252" s="85"/>
      <c r="F252" s="85"/>
      <c r="G252" s="85"/>
      <c r="H252" s="85"/>
      <c r="I252" s="84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2.75" customHeight="1">
      <c r="A253" s="85"/>
      <c r="B253" s="32"/>
      <c r="C253" s="85"/>
      <c r="D253" s="85"/>
      <c r="E253" s="85"/>
      <c r="F253" s="85"/>
      <c r="G253" s="85"/>
      <c r="H253" s="85"/>
      <c r="I253" s="84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2.75" customHeight="1">
      <c r="A254" s="85"/>
      <c r="B254" s="32"/>
      <c r="C254" s="85"/>
      <c r="D254" s="85"/>
      <c r="E254" s="85"/>
      <c r="F254" s="85"/>
      <c r="G254" s="85"/>
      <c r="H254" s="85"/>
      <c r="I254" s="84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2.75" customHeight="1">
      <c r="A255" s="85"/>
      <c r="B255" s="32"/>
      <c r="C255" s="85"/>
      <c r="D255" s="85"/>
      <c r="E255" s="85"/>
      <c r="F255" s="85"/>
      <c r="G255" s="85"/>
      <c r="H255" s="85"/>
      <c r="I255" s="84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2.75" customHeight="1">
      <c r="A256" s="85"/>
      <c r="B256" s="32"/>
      <c r="C256" s="85"/>
      <c r="D256" s="85"/>
      <c r="E256" s="85"/>
      <c r="F256" s="85"/>
      <c r="G256" s="85"/>
      <c r="H256" s="85"/>
      <c r="I256" s="84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2.75" customHeight="1">
      <c r="A257" s="85"/>
      <c r="B257" s="32"/>
      <c r="C257" s="85"/>
      <c r="D257" s="85"/>
      <c r="E257" s="85"/>
      <c r="F257" s="85"/>
      <c r="G257" s="85"/>
      <c r="H257" s="85"/>
      <c r="I257" s="84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2.75" customHeight="1">
      <c r="A258" s="85"/>
      <c r="B258" s="32"/>
      <c r="C258" s="85"/>
      <c r="D258" s="85"/>
      <c r="E258" s="85"/>
      <c r="F258" s="85"/>
      <c r="G258" s="85"/>
      <c r="H258" s="85"/>
      <c r="I258" s="84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2.75" customHeight="1">
      <c r="A259" s="85"/>
      <c r="B259" s="32"/>
      <c r="C259" s="85"/>
      <c r="D259" s="85"/>
      <c r="E259" s="85"/>
      <c r="F259" s="85"/>
      <c r="G259" s="85"/>
      <c r="H259" s="85"/>
      <c r="I259" s="84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2.75" customHeight="1">
      <c r="A260" s="85"/>
      <c r="B260" s="32"/>
      <c r="C260" s="85"/>
      <c r="D260" s="85"/>
      <c r="E260" s="85"/>
      <c r="F260" s="85"/>
      <c r="G260" s="85"/>
      <c r="H260" s="85"/>
      <c r="I260" s="84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2.75" customHeight="1">
      <c r="A261" s="85"/>
      <c r="B261" s="32"/>
      <c r="C261" s="85"/>
      <c r="D261" s="85"/>
      <c r="E261" s="85"/>
      <c r="F261" s="85"/>
      <c r="G261" s="85"/>
      <c r="H261" s="85"/>
      <c r="I261" s="84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2.75" customHeight="1">
      <c r="A262" s="85"/>
      <c r="B262" s="32"/>
      <c r="C262" s="85"/>
      <c r="D262" s="85"/>
      <c r="E262" s="85"/>
      <c r="F262" s="85"/>
      <c r="G262" s="85"/>
      <c r="H262" s="85"/>
      <c r="I262" s="84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2.75" customHeight="1">
      <c r="A263" s="85"/>
      <c r="B263" s="32"/>
      <c r="C263" s="85"/>
      <c r="D263" s="85"/>
      <c r="E263" s="85"/>
      <c r="F263" s="85"/>
      <c r="G263" s="85"/>
      <c r="H263" s="85"/>
      <c r="I263" s="84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2.75" customHeight="1">
      <c r="A264" s="85"/>
      <c r="B264" s="32"/>
      <c r="C264" s="85"/>
      <c r="D264" s="85"/>
      <c r="E264" s="85"/>
      <c r="F264" s="85"/>
      <c r="G264" s="85"/>
      <c r="H264" s="85"/>
      <c r="I264" s="84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2.75" customHeight="1">
      <c r="A265" s="85"/>
      <c r="B265" s="32"/>
      <c r="C265" s="85"/>
      <c r="D265" s="85"/>
      <c r="E265" s="85"/>
      <c r="F265" s="85"/>
      <c r="G265" s="85"/>
      <c r="H265" s="85"/>
      <c r="I265" s="84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2.75" customHeight="1">
      <c r="A266" s="85"/>
      <c r="B266" s="32"/>
      <c r="C266" s="85"/>
      <c r="D266" s="85"/>
      <c r="E266" s="85"/>
      <c r="F266" s="85"/>
      <c r="G266" s="85"/>
      <c r="H266" s="85"/>
      <c r="I266" s="84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2.75" customHeight="1">
      <c r="A267" s="85"/>
      <c r="B267" s="32"/>
      <c r="C267" s="85"/>
      <c r="D267" s="85"/>
      <c r="E267" s="85"/>
      <c r="F267" s="85"/>
      <c r="G267" s="85"/>
      <c r="H267" s="85"/>
      <c r="I267" s="84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2.75" customHeight="1">
      <c r="A268" s="85"/>
      <c r="B268" s="32"/>
      <c r="C268" s="85"/>
      <c r="D268" s="85"/>
      <c r="E268" s="85"/>
      <c r="F268" s="85"/>
      <c r="G268" s="85"/>
      <c r="H268" s="85"/>
      <c r="I268" s="84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2.75" customHeight="1">
      <c r="A269" s="85"/>
      <c r="B269" s="32"/>
      <c r="C269" s="85"/>
      <c r="D269" s="85"/>
      <c r="E269" s="85"/>
      <c r="F269" s="85"/>
      <c r="G269" s="85"/>
      <c r="H269" s="85"/>
      <c r="I269" s="84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2.75" customHeight="1">
      <c r="A270" s="85"/>
      <c r="B270" s="32"/>
      <c r="C270" s="85"/>
      <c r="D270" s="85"/>
      <c r="E270" s="85"/>
      <c r="F270" s="85"/>
      <c r="G270" s="85"/>
      <c r="H270" s="85"/>
      <c r="I270" s="84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2.75" customHeight="1">
      <c r="A271" s="85"/>
      <c r="B271" s="32"/>
      <c r="C271" s="85"/>
      <c r="D271" s="85"/>
      <c r="E271" s="85"/>
      <c r="F271" s="85"/>
      <c r="G271" s="85"/>
      <c r="H271" s="85"/>
      <c r="I271" s="84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2.75" customHeight="1">
      <c r="A272" s="85"/>
      <c r="B272" s="32"/>
      <c r="C272" s="85"/>
      <c r="D272" s="85"/>
      <c r="E272" s="85"/>
      <c r="F272" s="85"/>
      <c r="G272" s="85"/>
      <c r="H272" s="85"/>
      <c r="I272" s="84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2.75" customHeight="1">
      <c r="A273" s="85"/>
      <c r="B273" s="32"/>
      <c r="C273" s="85"/>
      <c r="D273" s="85"/>
      <c r="E273" s="85"/>
      <c r="F273" s="85"/>
      <c r="G273" s="85"/>
      <c r="H273" s="85"/>
      <c r="I273" s="84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2.75" customHeight="1">
      <c r="A274" s="85"/>
      <c r="B274" s="32"/>
      <c r="C274" s="85"/>
      <c r="D274" s="85"/>
      <c r="E274" s="85"/>
      <c r="F274" s="85"/>
      <c r="G274" s="85"/>
      <c r="H274" s="85"/>
      <c r="I274" s="84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2.75" customHeight="1">
      <c r="A275" s="85"/>
      <c r="B275" s="32"/>
      <c r="C275" s="85"/>
      <c r="D275" s="85"/>
      <c r="E275" s="85"/>
      <c r="F275" s="85"/>
      <c r="G275" s="85"/>
      <c r="H275" s="85"/>
      <c r="I275" s="84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2.75" customHeight="1">
      <c r="A276" s="85"/>
      <c r="B276" s="32"/>
      <c r="C276" s="85"/>
      <c r="D276" s="85"/>
      <c r="E276" s="85"/>
      <c r="F276" s="85"/>
      <c r="G276" s="85"/>
      <c r="H276" s="85"/>
      <c r="I276" s="84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2.75" customHeight="1">
      <c r="A277" s="85"/>
      <c r="B277" s="32"/>
      <c r="C277" s="85"/>
      <c r="D277" s="85"/>
      <c r="E277" s="85"/>
      <c r="F277" s="85"/>
      <c r="G277" s="85"/>
      <c r="H277" s="85"/>
      <c r="I277" s="84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2.75" customHeight="1">
      <c r="A278" s="85"/>
      <c r="B278" s="32"/>
      <c r="C278" s="85"/>
      <c r="D278" s="85"/>
      <c r="E278" s="85"/>
      <c r="F278" s="85"/>
      <c r="G278" s="85"/>
      <c r="H278" s="85"/>
      <c r="I278" s="84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2.75" customHeight="1">
      <c r="A279" s="85"/>
      <c r="B279" s="32"/>
      <c r="C279" s="85"/>
      <c r="D279" s="85"/>
      <c r="E279" s="85"/>
      <c r="F279" s="85"/>
      <c r="G279" s="85"/>
      <c r="H279" s="85"/>
      <c r="I279" s="84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2.75" customHeight="1">
      <c r="A280" s="85"/>
      <c r="B280" s="32"/>
      <c r="C280" s="85"/>
      <c r="D280" s="85"/>
      <c r="E280" s="85"/>
      <c r="F280" s="85"/>
      <c r="G280" s="85"/>
      <c r="H280" s="85"/>
      <c r="I280" s="84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2.75" customHeight="1">
      <c r="A281" s="85"/>
      <c r="B281" s="32"/>
      <c r="C281" s="85"/>
      <c r="D281" s="85"/>
      <c r="E281" s="85"/>
      <c r="F281" s="85"/>
      <c r="G281" s="85"/>
      <c r="H281" s="85"/>
      <c r="I281" s="84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2.75" customHeight="1">
      <c r="A282" s="85"/>
      <c r="B282" s="32"/>
      <c r="C282" s="85"/>
      <c r="D282" s="85"/>
      <c r="E282" s="85"/>
      <c r="F282" s="85"/>
      <c r="G282" s="85"/>
      <c r="H282" s="85"/>
      <c r="I282" s="84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2.75" customHeight="1">
      <c r="A283" s="85"/>
      <c r="B283" s="32"/>
      <c r="C283" s="85"/>
      <c r="D283" s="85"/>
      <c r="E283" s="85"/>
      <c r="F283" s="85"/>
      <c r="G283" s="85"/>
      <c r="H283" s="85"/>
      <c r="I283" s="84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2.75" customHeight="1">
      <c r="A284" s="85"/>
      <c r="B284" s="32"/>
      <c r="C284" s="85"/>
      <c r="D284" s="85"/>
      <c r="E284" s="85"/>
      <c r="F284" s="85"/>
      <c r="G284" s="85"/>
      <c r="H284" s="85"/>
      <c r="I284" s="84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2.75" customHeight="1">
      <c r="A285" s="85"/>
      <c r="B285" s="32"/>
      <c r="C285" s="85"/>
      <c r="D285" s="85"/>
      <c r="E285" s="85"/>
      <c r="F285" s="85"/>
      <c r="G285" s="85"/>
      <c r="H285" s="85"/>
      <c r="I285" s="84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2.75" customHeight="1">
      <c r="A286" s="85"/>
      <c r="B286" s="32"/>
      <c r="C286" s="85"/>
      <c r="D286" s="85"/>
      <c r="E286" s="85"/>
      <c r="F286" s="85"/>
      <c r="G286" s="85"/>
      <c r="H286" s="85"/>
      <c r="I286" s="84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2.75" customHeight="1">
      <c r="A287" s="85"/>
      <c r="B287" s="32"/>
      <c r="C287" s="85"/>
      <c r="D287" s="85"/>
      <c r="E287" s="85"/>
      <c r="F287" s="85"/>
      <c r="G287" s="85"/>
      <c r="H287" s="85"/>
      <c r="I287" s="84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2.75" customHeight="1">
      <c r="A288" s="85"/>
      <c r="B288" s="32"/>
      <c r="C288" s="85"/>
      <c r="D288" s="85"/>
      <c r="E288" s="85"/>
      <c r="F288" s="85"/>
      <c r="G288" s="85"/>
      <c r="H288" s="85"/>
      <c r="I288" s="84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2.75" customHeight="1">
      <c r="A289" s="85"/>
      <c r="B289" s="32"/>
      <c r="C289" s="85"/>
      <c r="D289" s="85"/>
      <c r="E289" s="85"/>
      <c r="F289" s="85"/>
      <c r="G289" s="85"/>
      <c r="H289" s="85"/>
      <c r="I289" s="84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2.75" customHeight="1">
      <c r="A290" s="85"/>
      <c r="B290" s="32"/>
      <c r="C290" s="85"/>
      <c r="D290" s="85"/>
      <c r="E290" s="85"/>
      <c r="F290" s="85"/>
      <c r="G290" s="85"/>
      <c r="H290" s="85"/>
      <c r="I290" s="84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2.75" customHeight="1">
      <c r="A291" s="85"/>
      <c r="B291" s="32"/>
      <c r="C291" s="85"/>
      <c r="D291" s="85"/>
      <c r="E291" s="85"/>
      <c r="F291" s="85"/>
      <c r="G291" s="85"/>
      <c r="H291" s="85"/>
      <c r="I291" s="84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2.75" customHeight="1">
      <c r="A292" s="85"/>
      <c r="B292" s="32"/>
      <c r="C292" s="85"/>
      <c r="D292" s="85"/>
      <c r="E292" s="85"/>
      <c r="F292" s="85"/>
      <c r="G292" s="85"/>
      <c r="H292" s="85"/>
      <c r="I292" s="84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2.75" customHeight="1">
      <c r="A293" s="85"/>
      <c r="B293" s="32"/>
      <c r="C293" s="85"/>
      <c r="D293" s="85"/>
      <c r="E293" s="85"/>
      <c r="F293" s="85"/>
      <c r="G293" s="85"/>
      <c r="H293" s="85"/>
      <c r="I293" s="84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2.75" customHeight="1">
      <c r="A294" s="85"/>
      <c r="B294" s="32"/>
      <c r="C294" s="85"/>
      <c r="D294" s="85"/>
      <c r="E294" s="85"/>
      <c r="F294" s="85"/>
      <c r="G294" s="85"/>
      <c r="H294" s="85"/>
      <c r="I294" s="84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2.75" customHeight="1">
      <c r="A295" s="85"/>
      <c r="B295" s="32"/>
      <c r="C295" s="85"/>
      <c r="D295" s="85"/>
      <c r="E295" s="85"/>
      <c r="F295" s="85"/>
      <c r="G295" s="85"/>
      <c r="H295" s="85"/>
      <c r="I295" s="84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2.75" customHeight="1">
      <c r="A296" s="85"/>
      <c r="B296" s="32"/>
      <c r="C296" s="85"/>
      <c r="D296" s="85"/>
      <c r="E296" s="85"/>
      <c r="F296" s="85"/>
      <c r="G296" s="85"/>
      <c r="H296" s="85"/>
      <c r="I296" s="84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2.75" customHeight="1">
      <c r="A297" s="85"/>
      <c r="B297" s="32"/>
      <c r="C297" s="85"/>
      <c r="D297" s="85"/>
      <c r="E297" s="85"/>
      <c r="F297" s="85"/>
      <c r="G297" s="85"/>
      <c r="H297" s="85"/>
      <c r="I297" s="84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2.75" customHeight="1">
      <c r="A298" s="85"/>
      <c r="B298" s="32"/>
      <c r="C298" s="85"/>
      <c r="D298" s="85"/>
      <c r="E298" s="85"/>
      <c r="F298" s="85"/>
      <c r="G298" s="85"/>
      <c r="H298" s="85"/>
      <c r="I298" s="84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2.75" customHeight="1">
      <c r="A299" s="85"/>
      <c r="B299" s="32"/>
      <c r="C299" s="85"/>
      <c r="D299" s="85"/>
      <c r="E299" s="85"/>
      <c r="F299" s="85"/>
      <c r="G299" s="85"/>
      <c r="H299" s="85"/>
      <c r="I299" s="84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2.75" customHeight="1">
      <c r="A300" s="85"/>
      <c r="B300" s="32"/>
      <c r="C300" s="85"/>
      <c r="D300" s="85"/>
      <c r="E300" s="85"/>
      <c r="F300" s="85"/>
      <c r="G300" s="85"/>
      <c r="H300" s="85"/>
      <c r="I300" s="84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2.75" customHeight="1">
      <c r="A301" s="85"/>
      <c r="B301" s="32"/>
      <c r="C301" s="85"/>
      <c r="D301" s="85"/>
      <c r="E301" s="85"/>
      <c r="F301" s="85"/>
      <c r="G301" s="85"/>
      <c r="H301" s="85"/>
      <c r="I301" s="84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2.75" customHeight="1">
      <c r="A302" s="85"/>
      <c r="B302" s="32"/>
      <c r="C302" s="85"/>
      <c r="D302" s="85"/>
      <c r="E302" s="85"/>
      <c r="F302" s="85"/>
      <c r="G302" s="85"/>
      <c r="H302" s="85"/>
      <c r="I302" s="84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2.75" customHeight="1">
      <c r="A303" s="85"/>
      <c r="B303" s="32"/>
      <c r="C303" s="85"/>
      <c r="D303" s="85"/>
      <c r="E303" s="85"/>
      <c r="F303" s="85"/>
      <c r="G303" s="85"/>
      <c r="H303" s="85"/>
      <c r="I303" s="84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2.75" customHeight="1">
      <c r="A304" s="85"/>
      <c r="B304" s="32"/>
      <c r="C304" s="85"/>
      <c r="D304" s="85"/>
      <c r="E304" s="85"/>
      <c r="F304" s="85"/>
      <c r="G304" s="85"/>
      <c r="H304" s="85"/>
      <c r="I304" s="84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2.75" customHeight="1">
      <c r="A305" s="85"/>
      <c r="B305" s="32"/>
      <c r="C305" s="85"/>
      <c r="D305" s="85"/>
      <c r="E305" s="85"/>
      <c r="F305" s="85"/>
      <c r="G305" s="85"/>
      <c r="H305" s="85"/>
      <c r="I305" s="84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2.75" customHeight="1">
      <c r="A306" s="85"/>
      <c r="B306" s="32"/>
      <c r="C306" s="85"/>
      <c r="D306" s="85"/>
      <c r="E306" s="85"/>
      <c r="F306" s="85"/>
      <c r="G306" s="85"/>
      <c r="H306" s="85"/>
      <c r="I306" s="84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2.75" customHeight="1">
      <c r="A307" s="85"/>
      <c r="B307" s="32"/>
      <c r="C307" s="85"/>
      <c r="D307" s="85"/>
      <c r="E307" s="85"/>
      <c r="F307" s="85"/>
      <c r="G307" s="85"/>
      <c r="H307" s="85"/>
      <c r="I307" s="84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2.75" customHeight="1">
      <c r="A308" s="85"/>
      <c r="B308" s="32"/>
      <c r="C308" s="85"/>
      <c r="D308" s="85"/>
      <c r="E308" s="85"/>
      <c r="F308" s="85"/>
      <c r="G308" s="85"/>
      <c r="H308" s="85"/>
      <c r="I308" s="84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2.75" customHeight="1">
      <c r="A309" s="85"/>
      <c r="B309" s="32"/>
      <c r="C309" s="85"/>
      <c r="D309" s="85"/>
      <c r="E309" s="85"/>
      <c r="F309" s="85"/>
      <c r="G309" s="85"/>
      <c r="H309" s="85"/>
      <c r="I309" s="84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2.75" customHeight="1">
      <c r="A310" s="85"/>
      <c r="B310" s="32"/>
      <c r="C310" s="85"/>
      <c r="D310" s="85"/>
      <c r="E310" s="85"/>
      <c r="F310" s="85"/>
      <c r="G310" s="85"/>
      <c r="H310" s="85"/>
      <c r="I310" s="84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2.75" customHeight="1">
      <c r="A311" s="85"/>
      <c r="B311" s="32"/>
      <c r="C311" s="85"/>
      <c r="D311" s="85"/>
      <c r="E311" s="85"/>
      <c r="F311" s="85"/>
      <c r="G311" s="85"/>
      <c r="H311" s="85"/>
      <c r="I311" s="84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2.75" customHeight="1">
      <c r="A312" s="85"/>
      <c r="B312" s="32"/>
      <c r="C312" s="85"/>
      <c r="D312" s="85"/>
      <c r="E312" s="85"/>
      <c r="F312" s="85"/>
      <c r="G312" s="85"/>
      <c r="H312" s="85"/>
      <c r="I312" s="84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2.75" customHeight="1">
      <c r="A313" s="85"/>
      <c r="B313" s="32"/>
      <c r="C313" s="85"/>
      <c r="D313" s="85"/>
      <c r="E313" s="85"/>
      <c r="F313" s="85"/>
      <c r="G313" s="85"/>
      <c r="H313" s="85"/>
      <c r="I313" s="84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2.75" customHeight="1">
      <c r="A314" s="85"/>
      <c r="B314" s="32"/>
      <c r="C314" s="85"/>
      <c r="D314" s="85"/>
      <c r="E314" s="85"/>
      <c r="F314" s="85"/>
      <c r="G314" s="85"/>
      <c r="H314" s="85"/>
      <c r="I314" s="84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2.75" customHeight="1">
      <c r="A315" s="85"/>
      <c r="B315" s="32"/>
      <c r="C315" s="85"/>
      <c r="D315" s="85"/>
      <c r="E315" s="85"/>
      <c r="F315" s="85"/>
      <c r="G315" s="85"/>
      <c r="H315" s="85"/>
      <c r="I315" s="84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2.75" customHeight="1">
      <c r="A316" s="85"/>
      <c r="B316" s="32"/>
      <c r="C316" s="85"/>
      <c r="D316" s="85"/>
      <c r="E316" s="85"/>
      <c r="F316" s="85"/>
      <c r="G316" s="85"/>
      <c r="H316" s="85"/>
      <c r="I316" s="84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2.75" customHeight="1">
      <c r="A317" s="85"/>
      <c r="B317" s="32"/>
      <c r="C317" s="85"/>
      <c r="D317" s="85"/>
      <c r="E317" s="85"/>
      <c r="F317" s="85"/>
      <c r="G317" s="85"/>
      <c r="H317" s="85"/>
      <c r="I317" s="84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2.75" customHeight="1">
      <c r="A318" s="85"/>
      <c r="B318" s="32"/>
      <c r="C318" s="85"/>
      <c r="D318" s="85"/>
      <c r="E318" s="85"/>
      <c r="F318" s="85"/>
      <c r="G318" s="85"/>
      <c r="H318" s="85"/>
      <c r="I318" s="84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2.75" customHeight="1">
      <c r="A319" s="85"/>
      <c r="B319" s="32"/>
      <c r="C319" s="85"/>
      <c r="D319" s="85"/>
      <c r="E319" s="85"/>
      <c r="F319" s="85"/>
      <c r="G319" s="85"/>
      <c r="H319" s="85"/>
      <c r="I319" s="84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2.75" customHeight="1">
      <c r="A320" s="85"/>
      <c r="B320" s="32"/>
      <c r="C320" s="85"/>
      <c r="D320" s="85"/>
      <c r="E320" s="85"/>
      <c r="F320" s="85"/>
      <c r="G320" s="85"/>
      <c r="H320" s="85"/>
      <c r="I320" s="84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2.75" customHeight="1">
      <c r="A321" s="85"/>
      <c r="B321" s="32"/>
      <c r="C321" s="85"/>
      <c r="D321" s="85"/>
      <c r="E321" s="85"/>
      <c r="F321" s="85"/>
      <c r="G321" s="85"/>
      <c r="H321" s="85"/>
      <c r="I321" s="84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2.75" customHeight="1">
      <c r="A322" s="85"/>
      <c r="B322" s="32"/>
      <c r="C322" s="85"/>
      <c r="D322" s="85"/>
      <c r="E322" s="85"/>
      <c r="F322" s="85"/>
      <c r="G322" s="85"/>
      <c r="H322" s="85"/>
      <c r="I322" s="84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2.75" customHeight="1">
      <c r="A323" s="85"/>
      <c r="B323" s="32"/>
      <c r="C323" s="85"/>
      <c r="D323" s="85"/>
      <c r="E323" s="85"/>
      <c r="F323" s="85"/>
      <c r="G323" s="85"/>
      <c r="H323" s="85"/>
      <c r="I323" s="84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2.75" customHeight="1">
      <c r="A324" s="85"/>
      <c r="B324" s="32"/>
      <c r="C324" s="85"/>
      <c r="D324" s="85"/>
      <c r="E324" s="85"/>
      <c r="F324" s="85"/>
      <c r="G324" s="85"/>
      <c r="H324" s="85"/>
      <c r="I324" s="84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2.75" customHeight="1">
      <c r="A325" s="85"/>
      <c r="B325" s="32"/>
      <c r="C325" s="85"/>
      <c r="D325" s="85"/>
      <c r="E325" s="85"/>
      <c r="F325" s="85"/>
      <c r="G325" s="85"/>
      <c r="H325" s="85"/>
      <c r="I325" s="84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2.75" customHeight="1">
      <c r="A326" s="85"/>
      <c r="B326" s="32"/>
      <c r="C326" s="85"/>
      <c r="D326" s="85"/>
      <c r="E326" s="85"/>
      <c r="F326" s="85"/>
      <c r="G326" s="85"/>
      <c r="H326" s="85"/>
      <c r="I326" s="84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2.75" customHeight="1">
      <c r="A327" s="85"/>
      <c r="B327" s="32"/>
      <c r="C327" s="85"/>
      <c r="D327" s="85"/>
      <c r="E327" s="85"/>
      <c r="F327" s="85"/>
      <c r="G327" s="85"/>
      <c r="H327" s="85"/>
      <c r="I327" s="84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2.75" customHeight="1">
      <c r="A328" s="85"/>
      <c r="B328" s="32"/>
      <c r="C328" s="85"/>
      <c r="D328" s="85"/>
      <c r="E328" s="85"/>
      <c r="F328" s="85"/>
      <c r="G328" s="85"/>
      <c r="H328" s="85"/>
      <c r="I328" s="84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2.75" customHeight="1">
      <c r="A329" s="85"/>
      <c r="B329" s="32"/>
      <c r="C329" s="85"/>
      <c r="D329" s="85"/>
      <c r="E329" s="85"/>
      <c r="F329" s="85"/>
      <c r="G329" s="85"/>
      <c r="H329" s="85"/>
      <c r="I329" s="84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2.75" customHeight="1">
      <c r="A330" s="85"/>
      <c r="B330" s="32"/>
      <c r="C330" s="85"/>
      <c r="D330" s="85"/>
      <c r="E330" s="85"/>
      <c r="F330" s="85"/>
      <c r="G330" s="85"/>
      <c r="H330" s="85"/>
      <c r="I330" s="84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2.75" customHeight="1">
      <c r="A331" s="85"/>
      <c r="B331" s="32"/>
      <c r="C331" s="85"/>
      <c r="D331" s="85"/>
      <c r="E331" s="85"/>
      <c r="F331" s="85"/>
      <c r="G331" s="85"/>
      <c r="H331" s="85"/>
      <c r="I331" s="84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2.75" customHeight="1">
      <c r="A332" s="85"/>
      <c r="B332" s="32"/>
      <c r="C332" s="85"/>
      <c r="D332" s="85"/>
      <c r="E332" s="85"/>
      <c r="F332" s="85"/>
      <c r="G332" s="85"/>
      <c r="H332" s="85"/>
      <c r="I332" s="84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2.75" customHeight="1">
      <c r="A333" s="85"/>
      <c r="B333" s="32"/>
      <c r="C333" s="85"/>
      <c r="D333" s="85"/>
      <c r="E333" s="85"/>
      <c r="F333" s="85"/>
      <c r="G333" s="85"/>
      <c r="H333" s="85"/>
      <c r="I333" s="84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2.75" customHeight="1">
      <c r="A334" s="85"/>
      <c r="B334" s="32"/>
      <c r="C334" s="85"/>
      <c r="D334" s="85"/>
      <c r="E334" s="85"/>
      <c r="F334" s="85"/>
      <c r="G334" s="85"/>
      <c r="H334" s="85"/>
      <c r="I334" s="84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2.75" customHeight="1">
      <c r="A335" s="85"/>
      <c r="B335" s="32"/>
      <c r="C335" s="85"/>
      <c r="D335" s="85"/>
      <c r="E335" s="85"/>
      <c r="F335" s="85"/>
      <c r="G335" s="85"/>
      <c r="H335" s="85"/>
      <c r="I335" s="84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2.75" customHeight="1">
      <c r="A336" s="85"/>
      <c r="B336" s="32"/>
      <c r="C336" s="85"/>
      <c r="D336" s="85"/>
      <c r="E336" s="85"/>
      <c r="F336" s="85"/>
      <c r="G336" s="85"/>
      <c r="H336" s="85"/>
      <c r="I336" s="84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2.75" customHeight="1">
      <c r="A337" s="85"/>
      <c r="B337" s="32"/>
      <c r="C337" s="85"/>
      <c r="D337" s="85"/>
      <c r="E337" s="85"/>
      <c r="F337" s="85"/>
      <c r="G337" s="85"/>
      <c r="H337" s="85"/>
      <c r="I337" s="84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2.75" customHeight="1">
      <c r="A338" s="85"/>
      <c r="B338" s="32"/>
      <c r="C338" s="85"/>
      <c r="D338" s="85"/>
      <c r="E338" s="85"/>
      <c r="F338" s="85"/>
      <c r="G338" s="85"/>
      <c r="H338" s="85"/>
      <c r="I338" s="84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2.75" customHeight="1">
      <c r="A339" s="85"/>
      <c r="B339" s="32"/>
      <c r="C339" s="85"/>
      <c r="D339" s="85"/>
      <c r="E339" s="85"/>
      <c r="F339" s="85"/>
      <c r="G339" s="85"/>
      <c r="H339" s="85"/>
      <c r="I339" s="84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2.75" customHeight="1">
      <c r="A340" s="85"/>
      <c r="B340" s="32"/>
      <c r="C340" s="85"/>
      <c r="D340" s="85"/>
      <c r="E340" s="85"/>
      <c r="F340" s="85"/>
      <c r="G340" s="85"/>
      <c r="H340" s="85"/>
      <c r="I340" s="84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2.75" customHeight="1">
      <c r="A341" s="85"/>
      <c r="B341" s="32"/>
      <c r="C341" s="85"/>
      <c r="D341" s="85"/>
      <c r="E341" s="85"/>
      <c r="F341" s="85"/>
      <c r="G341" s="85"/>
      <c r="H341" s="85"/>
      <c r="I341" s="84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2.75" customHeight="1">
      <c r="A342" s="85"/>
      <c r="B342" s="32"/>
      <c r="C342" s="85"/>
      <c r="D342" s="85"/>
      <c r="E342" s="85"/>
      <c r="F342" s="85"/>
      <c r="G342" s="85"/>
      <c r="H342" s="85"/>
      <c r="I342" s="84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2.75" customHeight="1">
      <c r="A343" s="85"/>
      <c r="B343" s="32"/>
      <c r="C343" s="85"/>
      <c r="D343" s="85"/>
      <c r="E343" s="85"/>
      <c r="F343" s="85"/>
      <c r="G343" s="85"/>
      <c r="H343" s="85"/>
      <c r="I343" s="84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2.75" customHeight="1">
      <c r="A344" s="85"/>
      <c r="B344" s="32"/>
      <c r="C344" s="85"/>
      <c r="D344" s="85"/>
      <c r="E344" s="85"/>
      <c r="F344" s="85"/>
      <c r="G344" s="85"/>
      <c r="H344" s="85"/>
      <c r="I344" s="84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2.75" customHeight="1">
      <c r="A345" s="85"/>
      <c r="B345" s="32"/>
      <c r="C345" s="85"/>
      <c r="D345" s="85"/>
      <c r="E345" s="85"/>
      <c r="F345" s="85"/>
      <c r="G345" s="85"/>
      <c r="H345" s="85"/>
      <c r="I345" s="84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2.75" customHeight="1">
      <c r="A346" s="85"/>
      <c r="B346" s="32"/>
      <c r="C346" s="85"/>
      <c r="D346" s="85"/>
      <c r="E346" s="85"/>
      <c r="F346" s="85"/>
      <c r="G346" s="85"/>
      <c r="H346" s="85"/>
      <c r="I346" s="84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2.75" customHeight="1">
      <c r="A347" s="85"/>
      <c r="B347" s="32"/>
      <c r="C347" s="85"/>
      <c r="D347" s="85"/>
      <c r="E347" s="85"/>
      <c r="F347" s="85"/>
      <c r="G347" s="85"/>
      <c r="H347" s="85"/>
      <c r="I347" s="84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2.75" customHeight="1">
      <c r="A348" s="85"/>
      <c r="B348" s="32"/>
      <c r="C348" s="85"/>
      <c r="D348" s="85"/>
      <c r="E348" s="85"/>
      <c r="F348" s="85"/>
      <c r="G348" s="85"/>
      <c r="H348" s="85"/>
      <c r="I348" s="84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2.75" customHeight="1">
      <c r="A349" s="85"/>
      <c r="B349" s="32"/>
      <c r="C349" s="85"/>
      <c r="D349" s="85"/>
      <c r="E349" s="85"/>
      <c r="F349" s="85"/>
      <c r="G349" s="85"/>
      <c r="H349" s="85"/>
      <c r="I349" s="84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2.75" customHeight="1">
      <c r="A350" s="85"/>
      <c r="B350" s="32"/>
      <c r="C350" s="85"/>
      <c r="D350" s="85"/>
      <c r="E350" s="85"/>
      <c r="F350" s="85"/>
      <c r="G350" s="85"/>
      <c r="H350" s="85"/>
      <c r="I350" s="84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2.75" customHeight="1">
      <c r="A351" s="85"/>
      <c r="B351" s="32"/>
      <c r="C351" s="85"/>
      <c r="D351" s="85"/>
      <c r="E351" s="85"/>
      <c r="F351" s="85"/>
      <c r="G351" s="85"/>
      <c r="H351" s="85"/>
      <c r="I351" s="84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2.75" customHeight="1">
      <c r="A352" s="85"/>
      <c r="B352" s="32"/>
      <c r="C352" s="85"/>
      <c r="D352" s="85"/>
      <c r="E352" s="85"/>
      <c r="F352" s="85"/>
      <c r="G352" s="85"/>
      <c r="H352" s="85"/>
      <c r="I352" s="84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2.75" customHeight="1">
      <c r="A353" s="85"/>
      <c r="B353" s="32"/>
      <c r="C353" s="85"/>
      <c r="D353" s="85"/>
      <c r="E353" s="85"/>
      <c r="F353" s="85"/>
      <c r="G353" s="85"/>
      <c r="H353" s="85"/>
      <c r="I353" s="84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2.75" customHeight="1">
      <c r="A354" s="85"/>
      <c r="B354" s="32"/>
      <c r="C354" s="85"/>
      <c r="D354" s="85"/>
      <c r="E354" s="85"/>
      <c r="F354" s="85"/>
      <c r="G354" s="85"/>
      <c r="H354" s="85"/>
      <c r="I354" s="84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2.75" customHeight="1">
      <c r="A355" s="85"/>
      <c r="B355" s="32"/>
      <c r="C355" s="85"/>
      <c r="D355" s="85"/>
      <c r="E355" s="85"/>
      <c r="F355" s="85"/>
      <c r="G355" s="85"/>
      <c r="H355" s="85"/>
      <c r="I355" s="84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2.75" customHeight="1">
      <c r="A356" s="85"/>
      <c r="B356" s="32"/>
      <c r="C356" s="85"/>
      <c r="D356" s="85"/>
      <c r="E356" s="85"/>
      <c r="F356" s="85"/>
      <c r="G356" s="85"/>
      <c r="H356" s="85"/>
      <c r="I356" s="84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2.75" customHeight="1">
      <c r="A357" s="85"/>
      <c r="B357" s="32"/>
      <c r="C357" s="85"/>
      <c r="D357" s="85"/>
      <c r="E357" s="85"/>
      <c r="F357" s="85"/>
      <c r="G357" s="85"/>
      <c r="H357" s="85"/>
      <c r="I357" s="84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2.75" customHeight="1">
      <c r="A358" s="85"/>
      <c r="B358" s="32"/>
      <c r="C358" s="85"/>
      <c r="D358" s="85"/>
      <c r="E358" s="85"/>
      <c r="F358" s="85"/>
      <c r="G358" s="85"/>
      <c r="H358" s="85"/>
      <c r="I358" s="84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2.75" customHeight="1">
      <c r="A359" s="85"/>
      <c r="B359" s="32"/>
      <c r="C359" s="85"/>
      <c r="D359" s="85"/>
      <c r="E359" s="85"/>
      <c r="F359" s="85"/>
      <c r="G359" s="85"/>
      <c r="H359" s="85"/>
      <c r="I359" s="84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2.75" customHeight="1">
      <c r="A360" s="85"/>
      <c r="B360" s="32"/>
      <c r="C360" s="85"/>
      <c r="D360" s="85"/>
      <c r="E360" s="85"/>
      <c r="F360" s="85"/>
      <c r="G360" s="85"/>
      <c r="H360" s="85"/>
      <c r="I360" s="84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2.75" customHeight="1">
      <c r="A361" s="85"/>
      <c r="B361" s="32"/>
      <c r="C361" s="85"/>
      <c r="D361" s="85"/>
      <c r="E361" s="85"/>
      <c r="F361" s="85"/>
      <c r="G361" s="85"/>
      <c r="H361" s="85"/>
      <c r="I361" s="84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2.75" customHeight="1">
      <c r="A362" s="85"/>
      <c r="B362" s="32"/>
      <c r="C362" s="85"/>
      <c r="D362" s="85"/>
      <c r="E362" s="85"/>
      <c r="F362" s="85"/>
      <c r="G362" s="85"/>
      <c r="H362" s="85"/>
      <c r="I362" s="84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2.75" customHeight="1">
      <c r="A363" s="85"/>
      <c r="B363" s="32"/>
      <c r="C363" s="85"/>
      <c r="D363" s="85"/>
      <c r="E363" s="85"/>
      <c r="F363" s="85"/>
      <c r="G363" s="85"/>
      <c r="H363" s="85"/>
      <c r="I363" s="84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2.75" customHeight="1">
      <c r="A364" s="85"/>
      <c r="B364" s="32"/>
      <c r="C364" s="85"/>
      <c r="D364" s="85"/>
      <c r="E364" s="85"/>
      <c r="F364" s="85"/>
      <c r="G364" s="85"/>
      <c r="H364" s="85"/>
      <c r="I364" s="84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2.75" customHeight="1">
      <c r="A365" s="85"/>
      <c r="B365" s="32"/>
      <c r="C365" s="85"/>
      <c r="D365" s="85"/>
      <c r="E365" s="85"/>
      <c r="F365" s="85"/>
      <c r="G365" s="85"/>
      <c r="H365" s="85"/>
      <c r="I365" s="84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2.75" customHeight="1">
      <c r="A366" s="85"/>
      <c r="B366" s="32"/>
      <c r="C366" s="85"/>
      <c r="D366" s="85"/>
      <c r="E366" s="85"/>
      <c r="F366" s="85"/>
      <c r="G366" s="85"/>
      <c r="H366" s="85"/>
      <c r="I366" s="84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2.75" customHeight="1">
      <c r="A367" s="85"/>
      <c r="B367" s="32"/>
      <c r="C367" s="85"/>
      <c r="D367" s="85"/>
      <c r="E367" s="85"/>
      <c r="F367" s="85"/>
      <c r="G367" s="85"/>
      <c r="H367" s="85"/>
      <c r="I367" s="84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2.75" customHeight="1">
      <c r="A368" s="85"/>
      <c r="B368" s="32"/>
      <c r="C368" s="85"/>
      <c r="D368" s="85"/>
      <c r="E368" s="85"/>
      <c r="F368" s="85"/>
      <c r="G368" s="85"/>
      <c r="H368" s="85"/>
      <c r="I368" s="84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2.75" customHeight="1">
      <c r="A369" s="85"/>
      <c r="B369" s="32"/>
      <c r="C369" s="85"/>
      <c r="D369" s="85"/>
      <c r="E369" s="85"/>
      <c r="F369" s="85"/>
      <c r="G369" s="85"/>
      <c r="H369" s="85"/>
      <c r="I369" s="84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2.75" customHeight="1">
      <c r="A370" s="85"/>
      <c r="B370" s="32"/>
      <c r="C370" s="85"/>
      <c r="D370" s="85"/>
      <c r="E370" s="85"/>
      <c r="F370" s="85"/>
      <c r="G370" s="85"/>
      <c r="H370" s="85"/>
      <c r="I370" s="84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2.75" customHeight="1">
      <c r="A371" s="85"/>
      <c r="B371" s="32"/>
      <c r="C371" s="85"/>
      <c r="D371" s="85"/>
      <c r="E371" s="85"/>
      <c r="F371" s="85"/>
      <c r="G371" s="85"/>
      <c r="H371" s="85"/>
      <c r="I371" s="84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2.75" customHeight="1">
      <c r="A372" s="85"/>
      <c r="B372" s="32"/>
      <c r="C372" s="85"/>
      <c r="D372" s="85"/>
      <c r="E372" s="85"/>
      <c r="F372" s="85"/>
      <c r="G372" s="85"/>
      <c r="H372" s="85"/>
      <c r="I372" s="84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2.75" customHeight="1">
      <c r="A373" s="85"/>
      <c r="B373" s="32"/>
      <c r="C373" s="85"/>
      <c r="D373" s="85"/>
      <c r="E373" s="85"/>
      <c r="F373" s="85"/>
      <c r="G373" s="85"/>
      <c r="H373" s="85"/>
      <c r="I373" s="84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2.75" customHeight="1">
      <c r="A374" s="85"/>
      <c r="B374" s="32"/>
      <c r="C374" s="85"/>
      <c r="D374" s="85"/>
      <c r="E374" s="85"/>
      <c r="F374" s="85"/>
      <c r="G374" s="85"/>
      <c r="H374" s="85"/>
      <c r="I374" s="84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2.75" customHeight="1">
      <c r="A375" s="85"/>
      <c r="B375" s="32"/>
      <c r="C375" s="85"/>
      <c r="D375" s="85"/>
      <c r="E375" s="85"/>
      <c r="F375" s="85"/>
      <c r="G375" s="85"/>
      <c r="H375" s="85"/>
      <c r="I375" s="84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2.75" customHeight="1">
      <c r="A376" s="85"/>
      <c r="B376" s="32"/>
      <c r="C376" s="85"/>
      <c r="D376" s="85"/>
      <c r="E376" s="85"/>
      <c r="F376" s="85"/>
      <c r="G376" s="85"/>
      <c r="H376" s="85"/>
      <c r="I376" s="84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2.75" customHeight="1">
      <c r="A377" s="85"/>
      <c r="B377" s="32"/>
      <c r="C377" s="85"/>
      <c r="D377" s="85"/>
      <c r="E377" s="85"/>
      <c r="F377" s="85"/>
      <c r="G377" s="85"/>
      <c r="H377" s="85"/>
      <c r="I377" s="84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2.75" customHeight="1">
      <c r="A378" s="85"/>
      <c r="B378" s="32"/>
      <c r="C378" s="85"/>
      <c r="D378" s="85"/>
      <c r="E378" s="85"/>
      <c r="F378" s="85"/>
      <c r="G378" s="85"/>
      <c r="H378" s="85"/>
      <c r="I378" s="84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2.75" customHeight="1">
      <c r="A379" s="85"/>
      <c r="B379" s="32"/>
      <c r="C379" s="85"/>
      <c r="D379" s="85"/>
      <c r="E379" s="85"/>
      <c r="F379" s="85"/>
      <c r="G379" s="85"/>
      <c r="H379" s="85"/>
      <c r="I379" s="84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2.75" customHeight="1">
      <c r="A380" s="85"/>
      <c r="B380" s="32"/>
      <c r="C380" s="85"/>
      <c r="D380" s="85"/>
      <c r="E380" s="85"/>
      <c r="F380" s="85"/>
      <c r="G380" s="85"/>
      <c r="H380" s="85"/>
      <c r="I380" s="84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2.75" customHeight="1">
      <c r="A381" s="85"/>
      <c r="B381" s="32"/>
      <c r="C381" s="85"/>
      <c r="D381" s="85"/>
      <c r="E381" s="85"/>
      <c r="F381" s="85"/>
      <c r="G381" s="85"/>
      <c r="H381" s="85"/>
      <c r="I381" s="84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2.75" customHeight="1">
      <c r="A382" s="85"/>
      <c r="B382" s="32"/>
      <c r="C382" s="85"/>
      <c r="D382" s="85"/>
      <c r="E382" s="85"/>
      <c r="F382" s="85"/>
      <c r="G382" s="85"/>
      <c r="H382" s="85"/>
      <c r="I382" s="84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2.75" customHeight="1">
      <c r="A383" s="85"/>
      <c r="B383" s="32"/>
      <c r="C383" s="85"/>
      <c r="D383" s="85"/>
      <c r="E383" s="85"/>
      <c r="F383" s="85"/>
      <c r="G383" s="85"/>
      <c r="H383" s="85"/>
      <c r="I383" s="84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2.75" customHeight="1">
      <c r="A384" s="85"/>
      <c r="B384" s="32"/>
      <c r="C384" s="85"/>
      <c r="D384" s="85"/>
      <c r="E384" s="85"/>
      <c r="F384" s="85"/>
      <c r="G384" s="85"/>
      <c r="H384" s="85"/>
      <c r="I384" s="84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2.75" customHeight="1">
      <c r="A385" s="85"/>
      <c r="B385" s="32"/>
      <c r="C385" s="85"/>
      <c r="D385" s="85"/>
      <c r="E385" s="85"/>
      <c r="F385" s="85"/>
      <c r="G385" s="85"/>
      <c r="H385" s="85"/>
      <c r="I385" s="84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2.75" customHeight="1">
      <c r="A386" s="85"/>
      <c r="B386" s="32"/>
      <c r="C386" s="85"/>
      <c r="D386" s="85"/>
      <c r="E386" s="85"/>
      <c r="F386" s="85"/>
      <c r="G386" s="85"/>
      <c r="H386" s="85"/>
      <c r="I386" s="84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2.75" customHeight="1">
      <c r="A387" s="85"/>
      <c r="B387" s="32"/>
      <c r="C387" s="85"/>
      <c r="D387" s="85"/>
      <c r="E387" s="85"/>
      <c r="F387" s="85"/>
      <c r="G387" s="85"/>
      <c r="H387" s="85"/>
      <c r="I387" s="84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2.75" customHeight="1">
      <c r="A388" s="85"/>
      <c r="B388" s="32"/>
      <c r="C388" s="85"/>
      <c r="D388" s="85"/>
      <c r="E388" s="85"/>
      <c r="F388" s="85"/>
      <c r="G388" s="85"/>
      <c r="H388" s="85"/>
      <c r="I388" s="84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2.75" customHeight="1">
      <c r="A389" s="85"/>
      <c r="B389" s="32"/>
      <c r="C389" s="85"/>
      <c r="D389" s="85"/>
      <c r="E389" s="85"/>
      <c r="F389" s="85"/>
      <c r="G389" s="85"/>
      <c r="H389" s="85"/>
      <c r="I389" s="84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2.75" customHeight="1">
      <c r="A390" s="85"/>
      <c r="B390" s="32"/>
      <c r="C390" s="85"/>
      <c r="D390" s="85"/>
      <c r="E390" s="85"/>
      <c r="F390" s="85"/>
      <c r="G390" s="85"/>
      <c r="H390" s="85"/>
      <c r="I390" s="84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2.75" customHeight="1">
      <c r="A391" s="85"/>
      <c r="B391" s="32"/>
      <c r="C391" s="85"/>
      <c r="D391" s="85"/>
      <c r="E391" s="85"/>
      <c r="F391" s="85"/>
      <c r="G391" s="85"/>
      <c r="H391" s="85"/>
      <c r="I391" s="84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2.75" customHeight="1">
      <c r="A392" s="85"/>
      <c r="B392" s="32"/>
      <c r="C392" s="85"/>
      <c r="D392" s="85"/>
      <c r="E392" s="85"/>
      <c r="F392" s="85"/>
      <c r="G392" s="85"/>
      <c r="H392" s="85"/>
      <c r="I392" s="84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2.75" customHeight="1">
      <c r="A393" s="85"/>
      <c r="B393" s="32"/>
      <c r="C393" s="85"/>
      <c r="D393" s="85"/>
      <c r="E393" s="85"/>
      <c r="F393" s="85"/>
      <c r="G393" s="85"/>
      <c r="H393" s="85"/>
      <c r="I393" s="84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2.75" customHeight="1">
      <c r="A394" s="85"/>
      <c r="B394" s="32"/>
      <c r="C394" s="85"/>
      <c r="D394" s="85"/>
      <c r="E394" s="85"/>
      <c r="F394" s="85"/>
      <c r="G394" s="85"/>
      <c r="H394" s="85"/>
      <c r="I394" s="84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2.75" customHeight="1">
      <c r="A395" s="85"/>
      <c r="B395" s="32"/>
      <c r="C395" s="85"/>
      <c r="D395" s="85"/>
      <c r="E395" s="85"/>
      <c r="F395" s="85"/>
      <c r="G395" s="85"/>
      <c r="H395" s="85"/>
      <c r="I395" s="84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2.75" customHeight="1">
      <c r="A396" s="85"/>
      <c r="B396" s="32"/>
      <c r="C396" s="85"/>
      <c r="D396" s="85"/>
      <c r="E396" s="85"/>
      <c r="F396" s="85"/>
      <c r="G396" s="85"/>
      <c r="H396" s="85"/>
      <c r="I396" s="84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2.75" customHeight="1">
      <c r="A397" s="85"/>
      <c r="B397" s="32"/>
      <c r="C397" s="85"/>
      <c r="D397" s="85"/>
      <c r="E397" s="85"/>
      <c r="F397" s="85"/>
      <c r="G397" s="85"/>
      <c r="H397" s="85"/>
      <c r="I397" s="84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2.75" customHeight="1">
      <c r="A398" s="85"/>
      <c r="B398" s="32"/>
      <c r="C398" s="85"/>
      <c r="D398" s="85"/>
      <c r="E398" s="85"/>
      <c r="F398" s="85"/>
      <c r="G398" s="85"/>
      <c r="H398" s="85"/>
      <c r="I398" s="84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2.75" customHeight="1">
      <c r="A399" s="85"/>
      <c r="B399" s="32"/>
      <c r="C399" s="85"/>
      <c r="D399" s="85"/>
      <c r="E399" s="85"/>
      <c r="F399" s="85"/>
      <c r="G399" s="85"/>
      <c r="H399" s="85"/>
      <c r="I399" s="84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2.75" customHeight="1">
      <c r="A400" s="85"/>
      <c r="B400" s="32"/>
      <c r="C400" s="85"/>
      <c r="D400" s="85"/>
      <c r="E400" s="85"/>
      <c r="F400" s="85"/>
      <c r="G400" s="85"/>
      <c r="H400" s="85"/>
      <c r="I400" s="84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2.75" customHeight="1">
      <c r="A401" s="85"/>
      <c r="B401" s="32"/>
      <c r="C401" s="85"/>
      <c r="D401" s="85"/>
      <c r="E401" s="85"/>
      <c r="F401" s="85"/>
      <c r="G401" s="85"/>
      <c r="H401" s="85"/>
      <c r="I401" s="84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2.75" customHeight="1">
      <c r="A402" s="85"/>
      <c r="B402" s="32"/>
      <c r="C402" s="85"/>
      <c r="D402" s="85"/>
      <c r="E402" s="85"/>
      <c r="F402" s="85"/>
      <c r="G402" s="85"/>
      <c r="H402" s="85"/>
      <c r="I402" s="84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2.75" customHeight="1">
      <c r="A403" s="85"/>
      <c r="B403" s="32"/>
      <c r="C403" s="85"/>
      <c r="D403" s="85"/>
      <c r="E403" s="85"/>
      <c r="F403" s="85"/>
      <c r="G403" s="85"/>
      <c r="H403" s="85"/>
      <c r="I403" s="84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2.75" customHeight="1">
      <c r="A404" s="85"/>
      <c r="B404" s="32"/>
      <c r="C404" s="85"/>
      <c r="D404" s="85"/>
      <c r="E404" s="85"/>
      <c r="F404" s="85"/>
      <c r="G404" s="85"/>
      <c r="H404" s="85"/>
      <c r="I404" s="84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2.75" customHeight="1">
      <c r="A405" s="85"/>
      <c r="B405" s="32"/>
      <c r="C405" s="85"/>
      <c r="D405" s="85"/>
      <c r="E405" s="85"/>
      <c r="F405" s="85"/>
      <c r="G405" s="85"/>
      <c r="H405" s="85"/>
      <c r="I405" s="84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2.75" customHeight="1">
      <c r="A406" s="85"/>
      <c r="B406" s="32"/>
      <c r="C406" s="85"/>
      <c r="D406" s="85"/>
      <c r="E406" s="85"/>
      <c r="F406" s="85"/>
      <c r="G406" s="85"/>
      <c r="H406" s="85"/>
      <c r="I406" s="84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2.75" customHeight="1">
      <c r="A407" s="85"/>
      <c r="B407" s="32"/>
      <c r="C407" s="85"/>
      <c r="D407" s="85"/>
      <c r="E407" s="85"/>
      <c r="F407" s="85"/>
      <c r="G407" s="85"/>
      <c r="H407" s="85"/>
      <c r="I407" s="84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2.75" customHeight="1">
      <c r="A408" s="85"/>
      <c r="B408" s="32"/>
      <c r="C408" s="85"/>
      <c r="D408" s="85"/>
      <c r="E408" s="85"/>
      <c r="F408" s="85"/>
      <c r="G408" s="85"/>
      <c r="H408" s="85"/>
      <c r="I408" s="84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2.75" customHeight="1">
      <c r="A409" s="85"/>
      <c r="B409" s="32"/>
      <c r="C409" s="85"/>
      <c r="D409" s="85"/>
      <c r="E409" s="85"/>
      <c r="F409" s="85"/>
      <c r="G409" s="85"/>
      <c r="H409" s="85"/>
      <c r="I409" s="84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2.75" customHeight="1">
      <c r="A410" s="85"/>
      <c r="B410" s="32"/>
      <c r="C410" s="85"/>
      <c r="D410" s="85"/>
      <c r="E410" s="85"/>
      <c r="F410" s="85"/>
      <c r="G410" s="85"/>
      <c r="H410" s="85"/>
      <c r="I410" s="84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2.75" customHeight="1">
      <c r="A411" s="85"/>
      <c r="B411" s="32"/>
      <c r="C411" s="85"/>
      <c r="D411" s="85"/>
      <c r="E411" s="85"/>
      <c r="F411" s="85"/>
      <c r="G411" s="85"/>
      <c r="H411" s="85"/>
      <c r="I411" s="84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2.75" customHeight="1">
      <c r="A412" s="85"/>
      <c r="B412" s="32"/>
      <c r="C412" s="85"/>
      <c r="D412" s="85"/>
      <c r="E412" s="85"/>
      <c r="F412" s="85"/>
      <c r="G412" s="85"/>
      <c r="H412" s="85"/>
      <c r="I412" s="84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2.75" customHeight="1">
      <c r="A413" s="85"/>
      <c r="B413" s="32"/>
      <c r="C413" s="85"/>
      <c r="D413" s="85"/>
      <c r="E413" s="85"/>
      <c r="F413" s="85"/>
      <c r="G413" s="85"/>
      <c r="H413" s="85"/>
      <c r="I413" s="84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2.75" customHeight="1">
      <c r="A414" s="85"/>
      <c r="B414" s="32"/>
      <c r="C414" s="85"/>
      <c r="D414" s="85"/>
      <c r="E414" s="85"/>
      <c r="F414" s="85"/>
      <c r="G414" s="85"/>
      <c r="H414" s="85"/>
      <c r="I414" s="84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2.75" customHeight="1">
      <c r="A415" s="85"/>
      <c r="B415" s="32"/>
      <c r="C415" s="85"/>
      <c r="D415" s="85"/>
      <c r="E415" s="85"/>
      <c r="F415" s="85"/>
      <c r="G415" s="85"/>
      <c r="H415" s="85"/>
      <c r="I415" s="84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2.75" customHeight="1">
      <c r="A416" s="85"/>
      <c r="B416" s="32"/>
      <c r="C416" s="85"/>
      <c r="D416" s="85"/>
      <c r="E416" s="85"/>
      <c r="F416" s="85"/>
      <c r="G416" s="85"/>
      <c r="H416" s="85"/>
      <c r="I416" s="84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2.75" customHeight="1">
      <c r="A417" s="85"/>
      <c r="B417" s="32"/>
      <c r="C417" s="85"/>
      <c r="D417" s="85"/>
      <c r="E417" s="85"/>
      <c r="F417" s="85"/>
      <c r="G417" s="85"/>
      <c r="H417" s="85"/>
      <c r="I417" s="84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2.75" customHeight="1">
      <c r="A418" s="85"/>
      <c r="B418" s="32"/>
      <c r="C418" s="85"/>
      <c r="D418" s="85"/>
      <c r="E418" s="85"/>
      <c r="F418" s="85"/>
      <c r="G418" s="85"/>
      <c r="H418" s="85"/>
      <c r="I418" s="84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2.75" customHeight="1">
      <c r="A419" s="85"/>
      <c r="B419" s="32"/>
      <c r="C419" s="85"/>
      <c r="D419" s="85"/>
      <c r="E419" s="85"/>
      <c r="F419" s="85"/>
      <c r="G419" s="85"/>
      <c r="H419" s="85"/>
      <c r="I419" s="84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2.75" customHeight="1">
      <c r="A420" s="85"/>
      <c r="B420" s="32"/>
      <c r="C420" s="85"/>
      <c r="D420" s="85"/>
      <c r="E420" s="85"/>
      <c r="F420" s="85"/>
      <c r="G420" s="85"/>
      <c r="H420" s="85"/>
      <c r="I420" s="84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2.75" customHeight="1">
      <c r="A421" s="85"/>
      <c r="B421" s="32"/>
      <c r="C421" s="85"/>
      <c r="D421" s="85"/>
      <c r="E421" s="85"/>
      <c r="F421" s="85"/>
      <c r="G421" s="85"/>
      <c r="H421" s="85"/>
      <c r="I421" s="84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2.75" customHeight="1">
      <c r="A422" s="85"/>
      <c r="B422" s="32"/>
      <c r="C422" s="85"/>
      <c r="D422" s="85"/>
      <c r="E422" s="85"/>
      <c r="F422" s="85"/>
      <c r="G422" s="85"/>
      <c r="H422" s="85"/>
      <c r="I422" s="84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2.75" customHeight="1">
      <c r="A423" s="85"/>
      <c r="B423" s="32"/>
      <c r="C423" s="85"/>
      <c r="D423" s="85"/>
      <c r="E423" s="85"/>
      <c r="F423" s="85"/>
      <c r="G423" s="85"/>
      <c r="H423" s="85"/>
      <c r="I423" s="84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2.75" customHeight="1">
      <c r="A424" s="85"/>
      <c r="B424" s="32"/>
      <c r="C424" s="85"/>
      <c r="D424" s="85"/>
      <c r="E424" s="85"/>
      <c r="F424" s="85"/>
      <c r="G424" s="85"/>
      <c r="H424" s="85"/>
      <c r="I424" s="84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2.75" customHeight="1">
      <c r="A425" s="85"/>
      <c r="B425" s="32"/>
      <c r="C425" s="85"/>
      <c r="D425" s="85"/>
      <c r="E425" s="85"/>
      <c r="F425" s="85"/>
      <c r="G425" s="85"/>
      <c r="H425" s="85"/>
      <c r="I425" s="84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2.75" customHeight="1">
      <c r="A426" s="85"/>
      <c r="B426" s="32"/>
      <c r="C426" s="85"/>
      <c r="D426" s="85"/>
      <c r="E426" s="85"/>
      <c r="F426" s="85"/>
      <c r="G426" s="85"/>
      <c r="H426" s="85"/>
      <c r="I426" s="84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2.75" customHeight="1">
      <c r="A427" s="85"/>
      <c r="B427" s="32"/>
      <c r="C427" s="85"/>
      <c r="D427" s="85"/>
      <c r="E427" s="85"/>
      <c r="F427" s="85"/>
      <c r="G427" s="85"/>
      <c r="H427" s="85"/>
      <c r="I427" s="84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2.75" customHeight="1">
      <c r="A428" s="85"/>
      <c r="B428" s="32"/>
      <c r="C428" s="85"/>
      <c r="D428" s="85"/>
      <c r="E428" s="85"/>
      <c r="F428" s="85"/>
      <c r="G428" s="85"/>
      <c r="H428" s="85"/>
      <c r="I428" s="84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2.75" customHeight="1">
      <c r="A429" s="85"/>
      <c r="B429" s="32"/>
      <c r="C429" s="85"/>
      <c r="D429" s="85"/>
      <c r="E429" s="85"/>
      <c r="F429" s="85"/>
      <c r="G429" s="85"/>
      <c r="H429" s="85"/>
      <c r="I429" s="84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2.75" customHeight="1">
      <c r="A430" s="85"/>
      <c r="B430" s="32"/>
      <c r="C430" s="85"/>
      <c r="D430" s="85"/>
      <c r="E430" s="85"/>
      <c r="F430" s="85"/>
      <c r="G430" s="85"/>
      <c r="H430" s="85"/>
      <c r="I430" s="84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2.75" customHeight="1">
      <c r="A431" s="85"/>
      <c r="B431" s="32"/>
      <c r="C431" s="85"/>
      <c r="D431" s="85"/>
      <c r="E431" s="85"/>
      <c r="F431" s="85"/>
      <c r="G431" s="85"/>
      <c r="H431" s="85"/>
      <c r="I431" s="84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2.75" customHeight="1">
      <c r="A432" s="85"/>
      <c r="B432" s="32"/>
      <c r="C432" s="85"/>
      <c r="D432" s="85"/>
      <c r="E432" s="85"/>
      <c r="F432" s="85"/>
      <c r="G432" s="85"/>
      <c r="H432" s="85"/>
      <c r="I432" s="84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2.75" customHeight="1">
      <c r="A433" s="85"/>
      <c r="B433" s="32"/>
      <c r="C433" s="85"/>
      <c r="D433" s="85"/>
      <c r="E433" s="85"/>
      <c r="F433" s="85"/>
      <c r="G433" s="85"/>
      <c r="H433" s="85"/>
      <c r="I433" s="84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2.75" customHeight="1">
      <c r="A434" s="85"/>
      <c r="B434" s="32"/>
      <c r="C434" s="85"/>
      <c r="D434" s="85"/>
      <c r="E434" s="85"/>
      <c r="F434" s="85"/>
      <c r="G434" s="85"/>
      <c r="H434" s="85"/>
      <c r="I434" s="84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2.75" customHeight="1">
      <c r="A435" s="85"/>
      <c r="B435" s="32"/>
      <c r="C435" s="85"/>
      <c r="D435" s="85"/>
      <c r="E435" s="85"/>
      <c r="F435" s="85"/>
      <c r="G435" s="85"/>
      <c r="H435" s="85"/>
      <c r="I435" s="84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2.75" customHeight="1">
      <c r="A436" s="85"/>
      <c r="B436" s="32"/>
      <c r="C436" s="85"/>
      <c r="D436" s="85"/>
      <c r="E436" s="85"/>
      <c r="F436" s="85"/>
      <c r="G436" s="85"/>
      <c r="H436" s="85"/>
      <c r="I436" s="84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2.75" customHeight="1">
      <c r="A437" s="85"/>
      <c r="B437" s="32"/>
      <c r="C437" s="85"/>
      <c r="D437" s="85"/>
      <c r="E437" s="85"/>
      <c r="F437" s="85"/>
      <c r="G437" s="85"/>
      <c r="H437" s="85"/>
      <c r="I437" s="84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2.75" customHeight="1">
      <c r="A438" s="85"/>
      <c r="B438" s="32"/>
      <c r="C438" s="85"/>
      <c r="D438" s="85"/>
      <c r="E438" s="85"/>
      <c r="F438" s="85"/>
      <c r="G438" s="85"/>
      <c r="H438" s="85"/>
      <c r="I438" s="84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2.75" customHeight="1">
      <c r="A439" s="85"/>
      <c r="B439" s="32"/>
      <c r="C439" s="85"/>
      <c r="D439" s="85"/>
      <c r="E439" s="85"/>
      <c r="F439" s="85"/>
      <c r="G439" s="85"/>
      <c r="H439" s="85"/>
      <c r="I439" s="84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2.75" customHeight="1">
      <c r="A440" s="85"/>
      <c r="B440" s="32"/>
      <c r="C440" s="85"/>
      <c r="D440" s="85"/>
      <c r="E440" s="85"/>
      <c r="F440" s="85"/>
      <c r="G440" s="85"/>
      <c r="H440" s="85"/>
      <c r="I440" s="84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2.75" customHeight="1">
      <c r="A441" s="85"/>
      <c r="B441" s="32"/>
      <c r="C441" s="85"/>
      <c r="D441" s="85"/>
      <c r="E441" s="85"/>
      <c r="F441" s="85"/>
      <c r="G441" s="85"/>
      <c r="H441" s="85"/>
      <c r="I441" s="84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2.75" customHeight="1">
      <c r="A442" s="85"/>
      <c r="B442" s="32"/>
      <c r="C442" s="85"/>
      <c r="D442" s="85"/>
      <c r="E442" s="85"/>
      <c r="F442" s="85"/>
      <c r="G442" s="85"/>
      <c r="H442" s="85"/>
      <c r="I442" s="84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2.75" customHeight="1">
      <c r="A443" s="85"/>
      <c r="B443" s="32"/>
      <c r="C443" s="85"/>
      <c r="D443" s="85"/>
      <c r="E443" s="85"/>
      <c r="F443" s="85"/>
      <c r="G443" s="85"/>
      <c r="H443" s="85"/>
      <c r="I443" s="84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2.75" customHeight="1">
      <c r="A444" s="85"/>
      <c r="B444" s="32"/>
      <c r="C444" s="85"/>
      <c r="D444" s="85"/>
      <c r="E444" s="85"/>
      <c r="F444" s="85"/>
      <c r="G444" s="85"/>
      <c r="H444" s="85"/>
      <c r="I444" s="84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2.75" customHeight="1">
      <c r="A445" s="85"/>
      <c r="B445" s="32"/>
      <c r="C445" s="85"/>
      <c r="D445" s="85"/>
      <c r="E445" s="85"/>
      <c r="F445" s="85"/>
      <c r="G445" s="85"/>
      <c r="H445" s="85"/>
      <c r="I445" s="84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2.75" customHeight="1">
      <c r="A446" s="85"/>
      <c r="B446" s="32"/>
      <c r="C446" s="85"/>
      <c r="D446" s="85"/>
      <c r="E446" s="85"/>
      <c r="F446" s="85"/>
      <c r="G446" s="85"/>
      <c r="H446" s="85"/>
      <c r="I446" s="84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2.75" customHeight="1">
      <c r="A447" s="85"/>
      <c r="B447" s="32"/>
      <c r="C447" s="85"/>
      <c r="D447" s="85"/>
      <c r="E447" s="85"/>
      <c r="F447" s="85"/>
      <c r="G447" s="85"/>
      <c r="H447" s="85"/>
      <c r="I447" s="84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2.75" customHeight="1">
      <c r="A448" s="85"/>
      <c r="B448" s="32"/>
      <c r="C448" s="85"/>
      <c r="D448" s="85"/>
      <c r="E448" s="85"/>
      <c r="F448" s="85"/>
      <c r="G448" s="85"/>
      <c r="H448" s="85"/>
      <c r="I448" s="84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2.75" customHeight="1">
      <c r="A449" s="85"/>
      <c r="B449" s="32"/>
      <c r="C449" s="85"/>
      <c r="D449" s="85"/>
      <c r="E449" s="85"/>
      <c r="F449" s="85"/>
      <c r="G449" s="85"/>
      <c r="H449" s="85"/>
      <c r="I449" s="84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2.75" customHeight="1">
      <c r="A450" s="85"/>
      <c r="B450" s="32"/>
      <c r="C450" s="85"/>
      <c r="D450" s="85"/>
      <c r="E450" s="85"/>
      <c r="F450" s="85"/>
      <c r="G450" s="85"/>
      <c r="H450" s="85"/>
      <c r="I450" s="84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2.75" customHeight="1">
      <c r="A451" s="85"/>
      <c r="B451" s="32"/>
      <c r="C451" s="85"/>
      <c r="D451" s="85"/>
      <c r="E451" s="85"/>
      <c r="F451" s="85"/>
      <c r="G451" s="85"/>
      <c r="H451" s="85"/>
      <c r="I451" s="84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2.75" customHeight="1">
      <c r="A452" s="85"/>
      <c r="B452" s="32"/>
      <c r="C452" s="85"/>
      <c r="D452" s="85"/>
      <c r="E452" s="85"/>
      <c r="F452" s="85"/>
      <c r="G452" s="85"/>
      <c r="H452" s="85"/>
      <c r="I452" s="84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2.75" customHeight="1">
      <c r="A453" s="85"/>
      <c r="B453" s="32"/>
      <c r="C453" s="85"/>
      <c r="D453" s="85"/>
      <c r="E453" s="85"/>
      <c r="F453" s="85"/>
      <c r="G453" s="85"/>
      <c r="H453" s="85"/>
      <c r="I453" s="84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2.75" customHeight="1">
      <c r="A454" s="85"/>
      <c r="B454" s="32"/>
      <c r="C454" s="85"/>
      <c r="D454" s="85"/>
      <c r="E454" s="85"/>
      <c r="F454" s="85"/>
      <c r="G454" s="85"/>
      <c r="H454" s="85"/>
      <c r="I454" s="84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2.75" customHeight="1">
      <c r="A455" s="85"/>
      <c r="B455" s="32"/>
      <c r="C455" s="85"/>
      <c r="D455" s="85"/>
      <c r="E455" s="85"/>
      <c r="F455" s="85"/>
      <c r="G455" s="85"/>
      <c r="H455" s="85"/>
      <c r="I455" s="84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2.75" customHeight="1">
      <c r="A456" s="85"/>
      <c r="B456" s="32"/>
      <c r="C456" s="85"/>
      <c r="D456" s="85"/>
      <c r="E456" s="85"/>
      <c r="F456" s="85"/>
      <c r="G456" s="85"/>
      <c r="H456" s="85"/>
      <c r="I456" s="84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2.75" customHeight="1">
      <c r="A457" s="85"/>
      <c r="B457" s="32"/>
      <c r="C457" s="85"/>
      <c r="D457" s="85"/>
      <c r="E457" s="85"/>
      <c r="F457" s="85"/>
      <c r="G457" s="85"/>
      <c r="H457" s="85"/>
      <c r="I457" s="84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2.75" customHeight="1">
      <c r="A458" s="85"/>
      <c r="B458" s="32"/>
      <c r="C458" s="85"/>
      <c r="D458" s="85"/>
      <c r="E458" s="85"/>
      <c r="F458" s="85"/>
      <c r="G458" s="85"/>
      <c r="H458" s="85"/>
      <c r="I458" s="84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2.75" customHeight="1">
      <c r="A459" s="85"/>
      <c r="B459" s="32"/>
      <c r="C459" s="85"/>
      <c r="D459" s="85"/>
      <c r="E459" s="85"/>
      <c r="F459" s="85"/>
      <c r="G459" s="85"/>
      <c r="H459" s="85"/>
      <c r="I459" s="84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2.75" customHeight="1">
      <c r="A460" s="85"/>
      <c r="B460" s="32"/>
      <c r="C460" s="85"/>
      <c r="D460" s="85"/>
      <c r="E460" s="85"/>
      <c r="F460" s="85"/>
      <c r="G460" s="85"/>
      <c r="H460" s="85"/>
      <c r="I460" s="84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2.75" customHeight="1">
      <c r="A461" s="85"/>
      <c r="B461" s="32"/>
      <c r="C461" s="85"/>
      <c r="D461" s="85"/>
      <c r="E461" s="85"/>
      <c r="F461" s="85"/>
      <c r="G461" s="85"/>
      <c r="H461" s="85"/>
      <c r="I461" s="84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2.75" customHeight="1">
      <c r="A462" s="85"/>
      <c r="B462" s="32"/>
      <c r="C462" s="85"/>
      <c r="D462" s="85"/>
      <c r="E462" s="85"/>
      <c r="F462" s="85"/>
      <c r="G462" s="85"/>
      <c r="H462" s="85"/>
      <c r="I462" s="84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2.75" customHeight="1">
      <c r="A463" s="85"/>
      <c r="B463" s="32"/>
      <c r="C463" s="85"/>
      <c r="D463" s="85"/>
      <c r="E463" s="85"/>
      <c r="F463" s="85"/>
      <c r="G463" s="85"/>
      <c r="H463" s="85"/>
      <c r="I463" s="84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2.75" customHeight="1">
      <c r="A464" s="85"/>
      <c r="B464" s="32"/>
      <c r="C464" s="85"/>
      <c r="D464" s="85"/>
      <c r="E464" s="85"/>
      <c r="F464" s="85"/>
      <c r="G464" s="85"/>
      <c r="H464" s="85"/>
      <c r="I464" s="84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2.75" customHeight="1">
      <c r="A465" s="85"/>
      <c r="B465" s="32"/>
      <c r="C465" s="85"/>
      <c r="D465" s="85"/>
      <c r="E465" s="85"/>
      <c r="F465" s="85"/>
      <c r="G465" s="85"/>
      <c r="H465" s="85"/>
      <c r="I465" s="84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2.75" customHeight="1">
      <c r="A466" s="85"/>
      <c r="B466" s="32"/>
      <c r="C466" s="85"/>
      <c r="D466" s="85"/>
      <c r="E466" s="85"/>
      <c r="F466" s="85"/>
      <c r="G466" s="85"/>
      <c r="H466" s="85"/>
      <c r="I466" s="84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2.75" customHeight="1">
      <c r="A467" s="85"/>
      <c r="B467" s="32"/>
      <c r="C467" s="85"/>
      <c r="D467" s="85"/>
      <c r="E467" s="85"/>
      <c r="F467" s="85"/>
      <c r="G467" s="85"/>
      <c r="H467" s="85"/>
      <c r="I467" s="84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2.75" customHeight="1">
      <c r="A468" s="85"/>
      <c r="B468" s="32"/>
      <c r="C468" s="85"/>
      <c r="D468" s="85"/>
      <c r="E468" s="85"/>
      <c r="F468" s="85"/>
      <c r="G468" s="85"/>
      <c r="H468" s="85"/>
      <c r="I468" s="84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2.75" customHeight="1">
      <c r="A469" s="85"/>
      <c r="B469" s="32"/>
      <c r="C469" s="85"/>
      <c r="D469" s="85"/>
      <c r="E469" s="85"/>
      <c r="F469" s="85"/>
      <c r="G469" s="85"/>
      <c r="H469" s="85"/>
      <c r="I469" s="84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2.75" customHeight="1">
      <c r="A470" s="85"/>
      <c r="B470" s="32"/>
      <c r="C470" s="85"/>
      <c r="D470" s="85"/>
      <c r="E470" s="85"/>
      <c r="F470" s="85"/>
      <c r="G470" s="85"/>
      <c r="H470" s="85"/>
      <c r="I470" s="84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2.75" customHeight="1">
      <c r="A471" s="85"/>
      <c r="B471" s="32"/>
      <c r="C471" s="85"/>
      <c r="D471" s="85"/>
      <c r="E471" s="85"/>
      <c r="F471" s="85"/>
      <c r="G471" s="85"/>
      <c r="H471" s="85"/>
      <c r="I471" s="84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2.75" customHeight="1">
      <c r="A472" s="85"/>
      <c r="B472" s="32"/>
      <c r="C472" s="85"/>
      <c r="D472" s="85"/>
      <c r="E472" s="85"/>
      <c r="F472" s="85"/>
      <c r="G472" s="85"/>
      <c r="H472" s="85"/>
      <c r="I472" s="84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2.75" customHeight="1">
      <c r="A473" s="85"/>
      <c r="B473" s="32"/>
      <c r="C473" s="85"/>
      <c r="D473" s="85"/>
      <c r="E473" s="85"/>
      <c r="F473" s="85"/>
      <c r="G473" s="85"/>
      <c r="H473" s="85"/>
      <c r="I473" s="84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2.75" customHeight="1">
      <c r="A474" s="85"/>
      <c r="B474" s="32"/>
      <c r="C474" s="85"/>
      <c r="D474" s="85"/>
      <c r="E474" s="85"/>
      <c r="F474" s="85"/>
      <c r="G474" s="85"/>
      <c r="H474" s="85"/>
      <c r="I474" s="84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2.75" customHeight="1">
      <c r="A475" s="85"/>
      <c r="B475" s="32"/>
      <c r="C475" s="85"/>
      <c r="D475" s="85"/>
      <c r="E475" s="85"/>
      <c r="F475" s="85"/>
      <c r="G475" s="85"/>
      <c r="H475" s="85"/>
      <c r="I475" s="84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2.75" customHeight="1">
      <c r="A476" s="85"/>
      <c r="B476" s="32"/>
      <c r="C476" s="85"/>
      <c r="D476" s="85"/>
      <c r="E476" s="85"/>
      <c r="F476" s="85"/>
      <c r="G476" s="85"/>
      <c r="H476" s="85"/>
      <c r="I476" s="84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2.75" customHeight="1">
      <c r="A477" s="85"/>
      <c r="B477" s="32"/>
      <c r="C477" s="85"/>
      <c r="D477" s="85"/>
      <c r="E477" s="85"/>
      <c r="F477" s="85"/>
      <c r="G477" s="85"/>
      <c r="H477" s="85"/>
      <c r="I477" s="84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2.75" customHeight="1">
      <c r="A478" s="85"/>
      <c r="B478" s="32"/>
      <c r="C478" s="85"/>
      <c r="D478" s="85"/>
      <c r="E478" s="85"/>
      <c r="F478" s="85"/>
      <c r="G478" s="85"/>
      <c r="H478" s="85"/>
      <c r="I478" s="84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2.75" customHeight="1">
      <c r="A479" s="85"/>
      <c r="B479" s="32"/>
      <c r="C479" s="85"/>
      <c r="D479" s="85"/>
      <c r="E479" s="85"/>
      <c r="F479" s="85"/>
      <c r="G479" s="85"/>
      <c r="H479" s="85"/>
      <c r="I479" s="84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2.75" customHeight="1">
      <c r="A480" s="85"/>
      <c r="B480" s="32"/>
      <c r="C480" s="85"/>
      <c r="D480" s="85"/>
      <c r="E480" s="85"/>
      <c r="F480" s="85"/>
      <c r="G480" s="85"/>
      <c r="H480" s="85"/>
      <c r="I480" s="84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2.75" customHeight="1">
      <c r="A481" s="85"/>
      <c r="B481" s="32"/>
      <c r="C481" s="85"/>
      <c r="D481" s="85"/>
      <c r="E481" s="85"/>
      <c r="F481" s="85"/>
      <c r="G481" s="85"/>
      <c r="H481" s="85"/>
      <c r="I481" s="84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2.75" customHeight="1">
      <c r="A482" s="85"/>
      <c r="B482" s="32"/>
      <c r="C482" s="85"/>
      <c r="D482" s="85"/>
      <c r="E482" s="85"/>
      <c r="F482" s="85"/>
      <c r="G482" s="85"/>
      <c r="H482" s="85"/>
      <c r="I482" s="84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2.75" customHeight="1">
      <c r="A483" s="85"/>
      <c r="B483" s="32"/>
      <c r="C483" s="85"/>
      <c r="D483" s="85"/>
      <c r="E483" s="85"/>
      <c r="F483" s="85"/>
      <c r="G483" s="85"/>
      <c r="H483" s="85"/>
      <c r="I483" s="84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2.75" customHeight="1">
      <c r="A484" s="85"/>
      <c r="B484" s="32"/>
      <c r="C484" s="85"/>
      <c r="D484" s="85"/>
      <c r="E484" s="85"/>
      <c r="F484" s="85"/>
      <c r="G484" s="85"/>
      <c r="H484" s="85"/>
      <c r="I484" s="84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2.75" customHeight="1">
      <c r="A485" s="85"/>
      <c r="B485" s="32"/>
      <c r="C485" s="85"/>
      <c r="D485" s="85"/>
      <c r="E485" s="85"/>
      <c r="F485" s="85"/>
      <c r="G485" s="85"/>
      <c r="H485" s="85"/>
      <c r="I485" s="84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2.75" customHeight="1">
      <c r="A486" s="85"/>
      <c r="B486" s="32"/>
      <c r="C486" s="85"/>
      <c r="D486" s="85"/>
      <c r="E486" s="85"/>
      <c r="F486" s="85"/>
      <c r="G486" s="85"/>
      <c r="H486" s="85"/>
      <c r="I486" s="84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2.75" customHeight="1">
      <c r="A487" s="85"/>
      <c r="B487" s="32"/>
      <c r="C487" s="85"/>
      <c r="D487" s="85"/>
      <c r="E487" s="85"/>
      <c r="F487" s="85"/>
      <c r="G487" s="85"/>
      <c r="H487" s="85"/>
      <c r="I487" s="84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2.75" customHeight="1">
      <c r="A488" s="85"/>
      <c r="B488" s="32"/>
      <c r="C488" s="85"/>
      <c r="D488" s="85"/>
      <c r="E488" s="85"/>
      <c r="F488" s="85"/>
      <c r="G488" s="85"/>
      <c r="H488" s="85"/>
      <c r="I488" s="84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2.75" customHeight="1">
      <c r="A489" s="85"/>
      <c r="B489" s="32"/>
      <c r="C489" s="85"/>
      <c r="D489" s="85"/>
      <c r="E489" s="85"/>
      <c r="F489" s="85"/>
      <c r="G489" s="85"/>
      <c r="H489" s="85"/>
      <c r="I489" s="84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2.75" customHeight="1">
      <c r="A490" s="85"/>
      <c r="B490" s="32"/>
      <c r="C490" s="85"/>
      <c r="D490" s="85"/>
      <c r="E490" s="85"/>
      <c r="F490" s="85"/>
      <c r="G490" s="85"/>
      <c r="H490" s="85"/>
      <c r="I490" s="84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2.75" customHeight="1">
      <c r="A491" s="85"/>
      <c r="B491" s="32"/>
      <c r="C491" s="85"/>
      <c r="D491" s="85"/>
      <c r="E491" s="85"/>
      <c r="F491" s="85"/>
      <c r="G491" s="85"/>
      <c r="H491" s="85"/>
      <c r="I491" s="84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2.75" customHeight="1">
      <c r="A492" s="85"/>
      <c r="B492" s="32"/>
      <c r="C492" s="85"/>
      <c r="D492" s="85"/>
      <c r="E492" s="85"/>
      <c r="F492" s="85"/>
      <c r="G492" s="85"/>
      <c r="H492" s="85"/>
      <c r="I492" s="84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2.75" customHeight="1">
      <c r="A493" s="85"/>
      <c r="B493" s="32"/>
      <c r="C493" s="85"/>
      <c r="D493" s="85"/>
      <c r="E493" s="85"/>
      <c r="F493" s="85"/>
      <c r="G493" s="85"/>
      <c r="H493" s="85"/>
      <c r="I493" s="84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2.75" customHeight="1">
      <c r="A494" s="85"/>
      <c r="B494" s="32"/>
      <c r="C494" s="85"/>
      <c r="D494" s="85"/>
      <c r="E494" s="85"/>
      <c r="F494" s="85"/>
      <c r="G494" s="85"/>
      <c r="H494" s="85"/>
      <c r="I494" s="84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2.75" customHeight="1">
      <c r="A495" s="85"/>
      <c r="B495" s="32"/>
      <c r="C495" s="85"/>
      <c r="D495" s="85"/>
      <c r="E495" s="85"/>
      <c r="F495" s="85"/>
      <c r="G495" s="85"/>
      <c r="H495" s="85"/>
      <c r="I495" s="84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2.75" customHeight="1">
      <c r="A496" s="85"/>
      <c r="B496" s="32"/>
      <c r="C496" s="85"/>
      <c r="D496" s="85"/>
      <c r="E496" s="85"/>
      <c r="F496" s="85"/>
      <c r="G496" s="85"/>
      <c r="H496" s="85"/>
      <c r="I496" s="84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2.75" customHeight="1">
      <c r="A497" s="85"/>
      <c r="B497" s="32"/>
      <c r="C497" s="85"/>
      <c r="D497" s="85"/>
      <c r="E497" s="85"/>
      <c r="F497" s="85"/>
      <c r="G497" s="85"/>
      <c r="H497" s="85"/>
      <c r="I497" s="84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2.75" customHeight="1">
      <c r="A498" s="85"/>
      <c r="B498" s="32"/>
      <c r="C498" s="85"/>
      <c r="D498" s="85"/>
      <c r="E498" s="85"/>
      <c r="F498" s="85"/>
      <c r="G498" s="85"/>
      <c r="H498" s="85"/>
      <c r="I498" s="84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2.75" customHeight="1">
      <c r="A499" s="85"/>
      <c r="B499" s="32"/>
      <c r="C499" s="85"/>
      <c r="D499" s="85"/>
      <c r="E499" s="85"/>
      <c r="F499" s="85"/>
      <c r="G499" s="85"/>
      <c r="H499" s="85"/>
      <c r="I499" s="84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2.75" customHeight="1">
      <c r="A500" s="85"/>
      <c r="B500" s="32"/>
      <c r="C500" s="85"/>
      <c r="D500" s="85"/>
      <c r="E500" s="85"/>
      <c r="F500" s="85"/>
      <c r="G500" s="85"/>
      <c r="H500" s="85"/>
      <c r="I500" s="84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2.75" customHeight="1">
      <c r="A501" s="85"/>
      <c r="B501" s="32"/>
      <c r="C501" s="85"/>
      <c r="D501" s="85"/>
      <c r="E501" s="85"/>
      <c r="F501" s="85"/>
      <c r="G501" s="85"/>
      <c r="H501" s="85"/>
      <c r="I501" s="84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2.75" customHeight="1">
      <c r="A502" s="85"/>
      <c r="B502" s="32"/>
      <c r="C502" s="85"/>
      <c r="D502" s="85"/>
      <c r="E502" s="85"/>
      <c r="F502" s="85"/>
      <c r="G502" s="85"/>
      <c r="H502" s="85"/>
      <c r="I502" s="84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2.75" customHeight="1">
      <c r="A503" s="85"/>
      <c r="B503" s="32"/>
      <c r="C503" s="85"/>
      <c r="D503" s="85"/>
      <c r="E503" s="85"/>
      <c r="F503" s="85"/>
      <c r="G503" s="85"/>
      <c r="H503" s="85"/>
      <c r="I503" s="84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2.75" customHeight="1">
      <c r="A504" s="85"/>
      <c r="B504" s="32"/>
      <c r="C504" s="85"/>
      <c r="D504" s="85"/>
      <c r="E504" s="85"/>
      <c r="F504" s="85"/>
      <c r="G504" s="85"/>
      <c r="H504" s="85"/>
      <c r="I504" s="84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2.75" customHeight="1">
      <c r="A505" s="85"/>
      <c r="B505" s="32"/>
      <c r="C505" s="85"/>
      <c r="D505" s="85"/>
      <c r="E505" s="85"/>
      <c r="F505" s="85"/>
      <c r="G505" s="85"/>
      <c r="H505" s="85"/>
      <c r="I505" s="84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2.75" customHeight="1">
      <c r="A506" s="85"/>
      <c r="B506" s="32"/>
      <c r="C506" s="85"/>
      <c r="D506" s="85"/>
      <c r="E506" s="85"/>
      <c r="F506" s="85"/>
      <c r="G506" s="85"/>
      <c r="H506" s="85"/>
      <c r="I506" s="84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2.75" customHeight="1">
      <c r="A507" s="85"/>
      <c r="B507" s="32"/>
      <c r="C507" s="85"/>
      <c r="D507" s="85"/>
      <c r="E507" s="85"/>
      <c r="F507" s="85"/>
      <c r="G507" s="85"/>
      <c r="H507" s="85"/>
      <c r="I507" s="84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2.75" customHeight="1">
      <c r="A508" s="85"/>
      <c r="B508" s="32"/>
      <c r="C508" s="85"/>
      <c r="D508" s="85"/>
      <c r="E508" s="85"/>
      <c r="F508" s="85"/>
      <c r="G508" s="85"/>
      <c r="H508" s="85"/>
      <c r="I508" s="84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2.75" customHeight="1">
      <c r="A509" s="85"/>
      <c r="B509" s="32"/>
      <c r="C509" s="85"/>
      <c r="D509" s="85"/>
      <c r="E509" s="85"/>
      <c r="F509" s="85"/>
      <c r="G509" s="85"/>
      <c r="H509" s="85"/>
      <c r="I509" s="84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2.75" customHeight="1">
      <c r="A510" s="85"/>
      <c r="B510" s="32"/>
      <c r="C510" s="85"/>
      <c r="D510" s="85"/>
      <c r="E510" s="85"/>
      <c r="F510" s="85"/>
      <c r="G510" s="85"/>
      <c r="H510" s="85"/>
      <c r="I510" s="84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2.75" customHeight="1">
      <c r="A511" s="85"/>
      <c r="B511" s="32"/>
      <c r="C511" s="85"/>
      <c r="D511" s="85"/>
      <c r="E511" s="85"/>
      <c r="F511" s="85"/>
      <c r="G511" s="85"/>
      <c r="H511" s="85"/>
      <c r="I511" s="84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2.75" customHeight="1">
      <c r="A512" s="85"/>
      <c r="B512" s="32"/>
      <c r="C512" s="85"/>
      <c r="D512" s="85"/>
      <c r="E512" s="85"/>
      <c r="F512" s="85"/>
      <c r="G512" s="85"/>
      <c r="H512" s="85"/>
      <c r="I512" s="84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2.75" customHeight="1">
      <c r="A513" s="85"/>
      <c r="B513" s="32"/>
      <c r="C513" s="85"/>
      <c r="D513" s="85"/>
      <c r="E513" s="85"/>
      <c r="F513" s="85"/>
      <c r="G513" s="85"/>
      <c r="H513" s="85"/>
      <c r="I513" s="84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2.75" customHeight="1">
      <c r="A514" s="85"/>
      <c r="B514" s="32"/>
      <c r="C514" s="85"/>
      <c r="D514" s="85"/>
      <c r="E514" s="85"/>
      <c r="F514" s="85"/>
      <c r="G514" s="85"/>
      <c r="H514" s="85"/>
      <c r="I514" s="84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2.75" customHeight="1">
      <c r="A515" s="85"/>
      <c r="B515" s="32"/>
      <c r="C515" s="85"/>
      <c r="D515" s="85"/>
      <c r="E515" s="85"/>
      <c r="F515" s="85"/>
      <c r="G515" s="85"/>
      <c r="H515" s="85"/>
      <c r="I515" s="84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2.75" customHeight="1">
      <c r="A516" s="85"/>
      <c r="B516" s="32"/>
      <c r="C516" s="85"/>
      <c r="D516" s="85"/>
      <c r="E516" s="85"/>
      <c r="F516" s="85"/>
      <c r="G516" s="85"/>
      <c r="H516" s="85"/>
      <c r="I516" s="84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2.75" customHeight="1">
      <c r="A517" s="85"/>
      <c r="B517" s="32"/>
      <c r="C517" s="85"/>
      <c r="D517" s="85"/>
      <c r="E517" s="85"/>
      <c r="F517" s="85"/>
      <c r="G517" s="85"/>
      <c r="H517" s="85"/>
      <c r="I517" s="84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2.75" customHeight="1">
      <c r="A518" s="85"/>
      <c r="B518" s="32"/>
      <c r="C518" s="85"/>
      <c r="D518" s="85"/>
      <c r="E518" s="85"/>
      <c r="F518" s="85"/>
      <c r="G518" s="85"/>
      <c r="H518" s="85"/>
      <c r="I518" s="84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2.75" customHeight="1">
      <c r="A519" s="85"/>
      <c r="B519" s="32"/>
      <c r="C519" s="85"/>
      <c r="D519" s="85"/>
      <c r="E519" s="85"/>
      <c r="F519" s="85"/>
      <c r="G519" s="85"/>
      <c r="H519" s="85"/>
      <c r="I519" s="84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2.75" customHeight="1">
      <c r="A520" s="85"/>
      <c r="B520" s="32"/>
      <c r="C520" s="85"/>
      <c r="D520" s="85"/>
      <c r="E520" s="85"/>
      <c r="F520" s="85"/>
      <c r="G520" s="85"/>
      <c r="H520" s="85"/>
      <c r="I520" s="84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2.75" customHeight="1">
      <c r="A521" s="85"/>
      <c r="B521" s="32"/>
      <c r="C521" s="85"/>
      <c r="D521" s="85"/>
      <c r="E521" s="85"/>
      <c r="F521" s="85"/>
      <c r="G521" s="85"/>
      <c r="H521" s="85"/>
      <c r="I521" s="84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2.75" customHeight="1">
      <c r="A522" s="85"/>
      <c r="B522" s="32"/>
      <c r="C522" s="85"/>
      <c r="D522" s="85"/>
      <c r="E522" s="85"/>
      <c r="F522" s="85"/>
      <c r="G522" s="85"/>
      <c r="H522" s="85"/>
      <c r="I522" s="84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2.75" customHeight="1">
      <c r="A523" s="85"/>
      <c r="B523" s="32"/>
      <c r="C523" s="85"/>
      <c r="D523" s="85"/>
      <c r="E523" s="85"/>
      <c r="F523" s="85"/>
      <c r="G523" s="85"/>
      <c r="H523" s="85"/>
      <c r="I523" s="84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2.75" customHeight="1">
      <c r="A524" s="85"/>
      <c r="B524" s="32"/>
      <c r="C524" s="85"/>
      <c r="D524" s="85"/>
      <c r="E524" s="85"/>
      <c r="F524" s="85"/>
      <c r="G524" s="85"/>
      <c r="H524" s="85"/>
      <c r="I524" s="84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2.75" customHeight="1">
      <c r="A525" s="85"/>
      <c r="B525" s="32"/>
      <c r="C525" s="85"/>
      <c r="D525" s="85"/>
      <c r="E525" s="85"/>
      <c r="F525" s="85"/>
      <c r="G525" s="85"/>
      <c r="H525" s="85"/>
      <c r="I525" s="84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2.75" customHeight="1">
      <c r="A526" s="85"/>
      <c r="B526" s="32"/>
      <c r="C526" s="85"/>
      <c r="D526" s="85"/>
      <c r="E526" s="85"/>
      <c r="F526" s="85"/>
      <c r="G526" s="85"/>
      <c r="H526" s="85"/>
      <c r="I526" s="84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2.75" customHeight="1">
      <c r="A527" s="85"/>
      <c r="B527" s="32"/>
      <c r="C527" s="85"/>
      <c r="D527" s="85"/>
      <c r="E527" s="85"/>
      <c r="F527" s="85"/>
      <c r="G527" s="85"/>
      <c r="H527" s="85"/>
      <c r="I527" s="84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2.75" customHeight="1">
      <c r="A528" s="85"/>
      <c r="B528" s="32"/>
      <c r="C528" s="85"/>
      <c r="D528" s="85"/>
      <c r="E528" s="85"/>
      <c r="F528" s="85"/>
      <c r="G528" s="85"/>
      <c r="H528" s="85"/>
      <c r="I528" s="84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2.75" customHeight="1">
      <c r="A529" s="85"/>
      <c r="B529" s="32"/>
      <c r="C529" s="85"/>
      <c r="D529" s="85"/>
      <c r="E529" s="85"/>
      <c r="F529" s="85"/>
      <c r="G529" s="85"/>
      <c r="H529" s="85"/>
      <c r="I529" s="84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2.75" customHeight="1">
      <c r="A530" s="85"/>
      <c r="B530" s="32"/>
      <c r="C530" s="85"/>
      <c r="D530" s="85"/>
      <c r="E530" s="85"/>
      <c r="F530" s="85"/>
      <c r="G530" s="85"/>
      <c r="H530" s="85"/>
      <c r="I530" s="84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2.75" customHeight="1">
      <c r="A531" s="85"/>
      <c r="B531" s="32"/>
      <c r="C531" s="85"/>
      <c r="D531" s="85"/>
      <c r="E531" s="85"/>
      <c r="F531" s="85"/>
      <c r="G531" s="85"/>
      <c r="H531" s="85"/>
      <c r="I531" s="84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2.75" customHeight="1">
      <c r="A532" s="85"/>
      <c r="B532" s="32"/>
      <c r="C532" s="85"/>
      <c r="D532" s="85"/>
      <c r="E532" s="85"/>
      <c r="F532" s="85"/>
      <c r="G532" s="85"/>
      <c r="H532" s="85"/>
      <c r="I532" s="84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2.75" customHeight="1">
      <c r="A533" s="85"/>
      <c r="B533" s="32"/>
      <c r="C533" s="85"/>
      <c r="D533" s="85"/>
      <c r="E533" s="85"/>
      <c r="F533" s="85"/>
      <c r="G533" s="85"/>
      <c r="H533" s="85"/>
      <c r="I533" s="84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2.75" customHeight="1">
      <c r="A534" s="85"/>
      <c r="B534" s="32"/>
      <c r="C534" s="85"/>
      <c r="D534" s="85"/>
      <c r="E534" s="85"/>
      <c r="F534" s="85"/>
      <c r="G534" s="85"/>
      <c r="H534" s="85"/>
      <c r="I534" s="84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2.75" customHeight="1">
      <c r="A535" s="85"/>
      <c r="B535" s="32"/>
      <c r="C535" s="85"/>
      <c r="D535" s="85"/>
      <c r="E535" s="85"/>
      <c r="F535" s="85"/>
      <c r="G535" s="85"/>
      <c r="H535" s="85"/>
      <c r="I535" s="84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2.75" customHeight="1">
      <c r="A536" s="85"/>
      <c r="B536" s="32"/>
      <c r="C536" s="85"/>
      <c r="D536" s="85"/>
      <c r="E536" s="85"/>
      <c r="F536" s="85"/>
      <c r="G536" s="85"/>
      <c r="H536" s="85"/>
      <c r="I536" s="84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2.75" customHeight="1">
      <c r="A537" s="85"/>
      <c r="B537" s="32"/>
      <c r="C537" s="85"/>
      <c r="D537" s="85"/>
      <c r="E537" s="85"/>
      <c r="F537" s="85"/>
      <c r="G537" s="85"/>
      <c r="H537" s="85"/>
      <c r="I537" s="84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2.75" customHeight="1">
      <c r="A538" s="85"/>
      <c r="B538" s="32"/>
      <c r="C538" s="85"/>
      <c r="D538" s="85"/>
      <c r="E538" s="85"/>
      <c r="F538" s="85"/>
      <c r="G538" s="85"/>
      <c r="H538" s="85"/>
      <c r="I538" s="84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2.75" customHeight="1">
      <c r="A539" s="85"/>
      <c r="B539" s="32"/>
      <c r="C539" s="85"/>
      <c r="D539" s="85"/>
      <c r="E539" s="85"/>
      <c r="F539" s="85"/>
      <c r="G539" s="85"/>
      <c r="H539" s="85"/>
      <c r="I539" s="84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2.75" customHeight="1">
      <c r="A540" s="85"/>
      <c r="B540" s="32"/>
      <c r="C540" s="85"/>
      <c r="D540" s="85"/>
      <c r="E540" s="85"/>
      <c r="F540" s="85"/>
      <c r="G540" s="85"/>
      <c r="H540" s="85"/>
      <c r="I540" s="84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2.75" customHeight="1">
      <c r="A541" s="85"/>
      <c r="B541" s="32"/>
      <c r="C541" s="85"/>
      <c r="D541" s="85"/>
      <c r="E541" s="85"/>
      <c r="F541" s="85"/>
      <c r="G541" s="85"/>
      <c r="H541" s="85"/>
      <c r="I541" s="84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2.75" customHeight="1">
      <c r="A542" s="85"/>
      <c r="B542" s="32"/>
      <c r="C542" s="85"/>
      <c r="D542" s="85"/>
      <c r="E542" s="85"/>
      <c r="F542" s="85"/>
      <c r="G542" s="85"/>
      <c r="H542" s="85"/>
      <c r="I542" s="84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2.75" customHeight="1">
      <c r="A543" s="85"/>
      <c r="B543" s="32"/>
      <c r="C543" s="85"/>
      <c r="D543" s="85"/>
      <c r="E543" s="85"/>
      <c r="F543" s="85"/>
      <c r="G543" s="85"/>
      <c r="H543" s="85"/>
      <c r="I543" s="84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2.75" customHeight="1">
      <c r="A544" s="85"/>
      <c r="B544" s="32"/>
      <c r="C544" s="85"/>
      <c r="D544" s="85"/>
      <c r="E544" s="85"/>
      <c r="F544" s="85"/>
      <c r="G544" s="85"/>
      <c r="H544" s="85"/>
      <c r="I544" s="84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2.75" customHeight="1">
      <c r="A545" s="85"/>
      <c r="B545" s="32"/>
      <c r="C545" s="85"/>
      <c r="D545" s="85"/>
      <c r="E545" s="85"/>
      <c r="F545" s="85"/>
      <c r="G545" s="85"/>
      <c r="H545" s="85"/>
      <c r="I545" s="84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2.75" customHeight="1">
      <c r="A546" s="85"/>
      <c r="B546" s="32"/>
      <c r="C546" s="85"/>
      <c r="D546" s="85"/>
      <c r="E546" s="85"/>
      <c r="F546" s="85"/>
      <c r="G546" s="85"/>
      <c r="H546" s="85"/>
      <c r="I546" s="84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2.75" customHeight="1">
      <c r="A547" s="85"/>
      <c r="B547" s="32"/>
      <c r="C547" s="85"/>
      <c r="D547" s="85"/>
      <c r="E547" s="85"/>
      <c r="F547" s="85"/>
      <c r="G547" s="85"/>
      <c r="H547" s="85"/>
      <c r="I547" s="84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2.75" customHeight="1">
      <c r="A548" s="85"/>
      <c r="B548" s="32"/>
      <c r="C548" s="85"/>
      <c r="D548" s="85"/>
      <c r="E548" s="85"/>
      <c r="F548" s="85"/>
      <c r="G548" s="85"/>
      <c r="H548" s="85"/>
      <c r="I548" s="84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2.75" customHeight="1">
      <c r="A549" s="85"/>
      <c r="B549" s="32"/>
      <c r="C549" s="85"/>
      <c r="D549" s="85"/>
      <c r="E549" s="85"/>
      <c r="F549" s="85"/>
      <c r="G549" s="85"/>
      <c r="H549" s="85"/>
      <c r="I549" s="84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2.75" customHeight="1">
      <c r="A550" s="85"/>
      <c r="B550" s="32"/>
      <c r="C550" s="85"/>
      <c r="D550" s="85"/>
      <c r="E550" s="85"/>
      <c r="F550" s="85"/>
      <c r="G550" s="85"/>
      <c r="H550" s="85"/>
      <c r="I550" s="84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2.75" customHeight="1">
      <c r="A551" s="85"/>
      <c r="B551" s="32"/>
      <c r="C551" s="85"/>
      <c r="D551" s="85"/>
      <c r="E551" s="85"/>
      <c r="F551" s="85"/>
      <c r="G551" s="85"/>
      <c r="H551" s="85"/>
      <c r="I551" s="84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2.75" customHeight="1">
      <c r="A552" s="85"/>
      <c r="B552" s="32"/>
      <c r="C552" s="85"/>
      <c r="D552" s="85"/>
      <c r="E552" s="85"/>
      <c r="F552" s="85"/>
      <c r="G552" s="85"/>
      <c r="H552" s="85"/>
      <c r="I552" s="84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2.75" customHeight="1">
      <c r="A553" s="85"/>
      <c r="B553" s="32"/>
      <c r="C553" s="85"/>
      <c r="D553" s="85"/>
      <c r="E553" s="85"/>
      <c r="F553" s="85"/>
      <c r="G553" s="85"/>
      <c r="H553" s="85"/>
      <c r="I553" s="84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2.75" customHeight="1">
      <c r="A554" s="85"/>
      <c r="B554" s="32"/>
      <c r="C554" s="85"/>
      <c r="D554" s="85"/>
      <c r="E554" s="85"/>
      <c r="F554" s="85"/>
      <c r="G554" s="85"/>
      <c r="H554" s="85"/>
      <c r="I554" s="84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2.75" customHeight="1">
      <c r="A555" s="85"/>
      <c r="B555" s="32"/>
      <c r="C555" s="85"/>
      <c r="D555" s="85"/>
      <c r="E555" s="85"/>
      <c r="F555" s="85"/>
      <c r="G555" s="85"/>
      <c r="H555" s="85"/>
      <c r="I555" s="84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2.75" customHeight="1">
      <c r="A556" s="85"/>
      <c r="B556" s="32"/>
      <c r="C556" s="85"/>
      <c r="D556" s="85"/>
      <c r="E556" s="85"/>
      <c r="F556" s="85"/>
      <c r="G556" s="85"/>
      <c r="H556" s="85"/>
      <c r="I556" s="84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2.75" customHeight="1">
      <c r="A557" s="85"/>
      <c r="B557" s="32"/>
      <c r="C557" s="85"/>
      <c r="D557" s="85"/>
      <c r="E557" s="85"/>
      <c r="F557" s="85"/>
      <c r="G557" s="85"/>
      <c r="H557" s="85"/>
      <c r="I557" s="84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2.75" customHeight="1">
      <c r="A558" s="85"/>
      <c r="B558" s="32"/>
      <c r="C558" s="85"/>
      <c r="D558" s="85"/>
      <c r="E558" s="85"/>
      <c r="F558" s="85"/>
      <c r="G558" s="85"/>
      <c r="H558" s="85"/>
      <c r="I558" s="84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2.75" customHeight="1">
      <c r="A559" s="85"/>
      <c r="B559" s="32"/>
      <c r="C559" s="85"/>
      <c r="D559" s="85"/>
      <c r="E559" s="85"/>
      <c r="F559" s="85"/>
      <c r="G559" s="85"/>
      <c r="H559" s="85"/>
      <c r="I559" s="84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2.75" customHeight="1">
      <c r="A560" s="85"/>
      <c r="B560" s="32"/>
      <c r="C560" s="85"/>
      <c r="D560" s="85"/>
      <c r="E560" s="85"/>
      <c r="F560" s="85"/>
      <c r="G560" s="85"/>
      <c r="H560" s="85"/>
      <c r="I560" s="84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2.75" customHeight="1">
      <c r="A561" s="85"/>
      <c r="B561" s="32"/>
      <c r="C561" s="85"/>
      <c r="D561" s="85"/>
      <c r="E561" s="85"/>
      <c r="F561" s="85"/>
      <c r="G561" s="85"/>
      <c r="H561" s="85"/>
      <c r="I561" s="84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2.75" customHeight="1">
      <c r="A562" s="85"/>
      <c r="B562" s="32"/>
      <c r="C562" s="85"/>
      <c r="D562" s="85"/>
      <c r="E562" s="85"/>
      <c r="F562" s="85"/>
      <c r="G562" s="85"/>
      <c r="H562" s="85"/>
      <c r="I562" s="84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2.75" customHeight="1">
      <c r="A563" s="85"/>
      <c r="B563" s="32"/>
      <c r="C563" s="85"/>
      <c r="D563" s="85"/>
      <c r="E563" s="85"/>
      <c r="F563" s="85"/>
      <c r="G563" s="85"/>
      <c r="H563" s="85"/>
      <c r="I563" s="84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2.75" customHeight="1">
      <c r="A564" s="85"/>
      <c r="B564" s="32"/>
      <c r="C564" s="85"/>
      <c r="D564" s="85"/>
      <c r="E564" s="85"/>
      <c r="F564" s="85"/>
      <c r="G564" s="85"/>
      <c r="H564" s="85"/>
      <c r="I564" s="84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2.75" customHeight="1">
      <c r="A565" s="85"/>
      <c r="B565" s="32"/>
      <c r="C565" s="85"/>
      <c r="D565" s="85"/>
      <c r="E565" s="85"/>
      <c r="F565" s="85"/>
      <c r="G565" s="85"/>
      <c r="H565" s="85"/>
      <c r="I565" s="84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2.75" customHeight="1">
      <c r="A566" s="85"/>
      <c r="B566" s="32"/>
      <c r="C566" s="85"/>
      <c r="D566" s="85"/>
      <c r="E566" s="85"/>
      <c r="F566" s="85"/>
      <c r="G566" s="85"/>
      <c r="H566" s="85"/>
      <c r="I566" s="84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2.75" customHeight="1">
      <c r="A567" s="85"/>
      <c r="B567" s="32"/>
      <c r="C567" s="85"/>
      <c r="D567" s="85"/>
      <c r="E567" s="85"/>
      <c r="F567" s="85"/>
      <c r="G567" s="85"/>
      <c r="H567" s="85"/>
      <c r="I567" s="84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2.75" customHeight="1">
      <c r="A568" s="85"/>
      <c r="B568" s="32"/>
      <c r="C568" s="85"/>
      <c r="D568" s="85"/>
      <c r="E568" s="85"/>
      <c r="F568" s="85"/>
      <c r="G568" s="85"/>
      <c r="H568" s="85"/>
      <c r="I568" s="84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2.75" customHeight="1">
      <c r="A569" s="85"/>
      <c r="B569" s="32"/>
      <c r="C569" s="85"/>
      <c r="D569" s="85"/>
      <c r="E569" s="85"/>
      <c r="F569" s="85"/>
      <c r="G569" s="85"/>
      <c r="H569" s="85"/>
      <c r="I569" s="84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2.75" customHeight="1">
      <c r="A570" s="85"/>
      <c r="B570" s="32"/>
      <c r="C570" s="85"/>
      <c r="D570" s="85"/>
      <c r="E570" s="85"/>
      <c r="F570" s="85"/>
      <c r="G570" s="85"/>
      <c r="H570" s="85"/>
      <c r="I570" s="84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2.75" customHeight="1">
      <c r="A571" s="85"/>
      <c r="B571" s="32"/>
      <c r="C571" s="85"/>
      <c r="D571" s="85"/>
      <c r="E571" s="85"/>
      <c r="F571" s="85"/>
      <c r="G571" s="85"/>
      <c r="H571" s="85"/>
      <c r="I571" s="84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2.75" customHeight="1">
      <c r="A572" s="85"/>
      <c r="B572" s="32"/>
      <c r="C572" s="85"/>
      <c r="D572" s="85"/>
      <c r="E572" s="85"/>
      <c r="F572" s="85"/>
      <c r="G572" s="85"/>
      <c r="H572" s="85"/>
      <c r="I572" s="84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2.75" customHeight="1">
      <c r="A573" s="85"/>
      <c r="B573" s="32"/>
      <c r="C573" s="85"/>
      <c r="D573" s="85"/>
      <c r="E573" s="85"/>
      <c r="F573" s="85"/>
      <c r="G573" s="85"/>
      <c r="H573" s="85"/>
      <c r="I573" s="84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2.75" customHeight="1">
      <c r="A574" s="85"/>
      <c r="B574" s="32"/>
      <c r="C574" s="85"/>
      <c r="D574" s="85"/>
      <c r="E574" s="85"/>
      <c r="F574" s="85"/>
      <c r="G574" s="85"/>
      <c r="H574" s="85"/>
      <c r="I574" s="84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2.75" customHeight="1">
      <c r="A575" s="85"/>
      <c r="B575" s="32"/>
      <c r="C575" s="85"/>
      <c r="D575" s="85"/>
      <c r="E575" s="85"/>
      <c r="F575" s="85"/>
      <c r="G575" s="85"/>
      <c r="H575" s="85"/>
      <c r="I575" s="84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2.75" customHeight="1">
      <c r="A576" s="85"/>
      <c r="B576" s="32"/>
      <c r="C576" s="85"/>
      <c r="D576" s="85"/>
      <c r="E576" s="85"/>
      <c r="F576" s="85"/>
      <c r="G576" s="85"/>
      <c r="H576" s="85"/>
      <c r="I576" s="84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2.75" customHeight="1">
      <c r="A577" s="85"/>
      <c r="B577" s="32"/>
      <c r="C577" s="85"/>
      <c r="D577" s="85"/>
      <c r="E577" s="85"/>
      <c r="F577" s="85"/>
      <c r="G577" s="85"/>
      <c r="H577" s="85"/>
      <c r="I577" s="84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2.75" customHeight="1">
      <c r="A578" s="85"/>
      <c r="B578" s="32"/>
      <c r="C578" s="85"/>
      <c r="D578" s="85"/>
      <c r="E578" s="85"/>
      <c r="F578" s="85"/>
      <c r="G578" s="85"/>
      <c r="H578" s="85"/>
      <c r="I578" s="84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2.75" customHeight="1">
      <c r="A579" s="85"/>
      <c r="B579" s="32"/>
      <c r="C579" s="85"/>
      <c r="D579" s="85"/>
      <c r="E579" s="85"/>
      <c r="F579" s="85"/>
      <c r="G579" s="85"/>
      <c r="H579" s="85"/>
      <c r="I579" s="84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2.75" customHeight="1">
      <c r="A580" s="85"/>
      <c r="B580" s="32"/>
      <c r="C580" s="85"/>
      <c r="D580" s="85"/>
      <c r="E580" s="85"/>
      <c r="F580" s="85"/>
      <c r="G580" s="85"/>
      <c r="H580" s="85"/>
      <c r="I580" s="84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2.75" customHeight="1">
      <c r="A581" s="85"/>
      <c r="B581" s="32"/>
      <c r="C581" s="85"/>
      <c r="D581" s="85"/>
      <c r="E581" s="85"/>
      <c r="F581" s="85"/>
      <c r="G581" s="85"/>
      <c r="H581" s="85"/>
      <c r="I581" s="84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2.75" customHeight="1">
      <c r="A582" s="85"/>
      <c r="B582" s="32"/>
      <c r="C582" s="85"/>
      <c r="D582" s="85"/>
      <c r="E582" s="85"/>
      <c r="F582" s="85"/>
      <c r="G582" s="85"/>
      <c r="H582" s="85"/>
      <c r="I582" s="84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2.75" customHeight="1">
      <c r="A583" s="85"/>
      <c r="B583" s="32"/>
      <c r="C583" s="85"/>
      <c r="D583" s="85"/>
      <c r="E583" s="85"/>
      <c r="F583" s="85"/>
      <c r="G583" s="85"/>
      <c r="H583" s="85"/>
      <c r="I583" s="84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2.75" customHeight="1">
      <c r="A584" s="85"/>
      <c r="B584" s="32"/>
      <c r="C584" s="85"/>
      <c r="D584" s="85"/>
      <c r="E584" s="85"/>
      <c r="F584" s="85"/>
      <c r="G584" s="85"/>
      <c r="H584" s="85"/>
      <c r="I584" s="84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2.75" customHeight="1">
      <c r="A585" s="85"/>
      <c r="B585" s="32"/>
      <c r="C585" s="85"/>
      <c r="D585" s="85"/>
      <c r="E585" s="85"/>
      <c r="F585" s="85"/>
      <c r="G585" s="85"/>
      <c r="H585" s="85"/>
      <c r="I585" s="84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2.75" customHeight="1">
      <c r="A586" s="85"/>
      <c r="B586" s="32"/>
      <c r="C586" s="85"/>
      <c r="D586" s="85"/>
      <c r="E586" s="85"/>
      <c r="F586" s="85"/>
      <c r="G586" s="85"/>
      <c r="H586" s="85"/>
      <c r="I586" s="84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2.75" customHeight="1">
      <c r="A587" s="85"/>
      <c r="B587" s="32"/>
      <c r="C587" s="85"/>
      <c r="D587" s="85"/>
      <c r="E587" s="85"/>
      <c r="F587" s="85"/>
      <c r="G587" s="85"/>
      <c r="H587" s="85"/>
      <c r="I587" s="84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2.75" customHeight="1">
      <c r="A588" s="85"/>
      <c r="B588" s="32"/>
      <c r="C588" s="85"/>
      <c r="D588" s="85"/>
      <c r="E588" s="85"/>
      <c r="F588" s="85"/>
      <c r="G588" s="85"/>
      <c r="H588" s="85"/>
      <c r="I588" s="84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2.75" customHeight="1">
      <c r="A589" s="85"/>
      <c r="B589" s="32"/>
      <c r="C589" s="85"/>
      <c r="D589" s="85"/>
      <c r="E589" s="85"/>
      <c r="F589" s="85"/>
      <c r="G589" s="85"/>
      <c r="H589" s="85"/>
      <c r="I589" s="84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2.75" customHeight="1">
      <c r="A590" s="85"/>
      <c r="B590" s="32"/>
      <c r="C590" s="85"/>
      <c r="D590" s="85"/>
      <c r="E590" s="85"/>
      <c r="F590" s="85"/>
      <c r="G590" s="85"/>
      <c r="H590" s="85"/>
      <c r="I590" s="84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2.75" customHeight="1">
      <c r="A591" s="85"/>
      <c r="B591" s="32"/>
      <c r="C591" s="85"/>
      <c r="D591" s="85"/>
      <c r="E591" s="85"/>
      <c r="F591" s="85"/>
      <c r="G591" s="85"/>
      <c r="H591" s="85"/>
      <c r="I591" s="84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2.75" customHeight="1">
      <c r="A592" s="85"/>
      <c r="B592" s="32"/>
      <c r="C592" s="85"/>
      <c r="D592" s="85"/>
      <c r="E592" s="85"/>
      <c r="F592" s="85"/>
      <c r="G592" s="85"/>
      <c r="H592" s="85"/>
      <c r="I592" s="84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2.75" customHeight="1">
      <c r="A593" s="85"/>
      <c r="B593" s="32"/>
      <c r="C593" s="85"/>
      <c r="D593" s="85"/>
      <c r="E593" s="85"/>
      <c r="F593" s="85"/>
      <c r="G593" s="85"/>
      <c r="H593" s="85"/>
      <c r="I593" s="84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2.75" customHeight="1">
      <c r="A594" s="85"/>
      <c r="B594" s="32"/>
      <c r="C594" s="85"/>
      <c r="D594" s="85"/>
      <c r="E594" s="85"/>
      <c r="F594" s="85"/>
      <c r="G594" s="85"/>
      <c r="H594" s="85"/>
      <c r="I594" s="84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2.75" customHeight="1">
      <c r="A595" s="85"/>
      <c r="B595" s="32"/>
      <c r="C595" s="85"/>
      <c r="D595" s="85"/>
      <c r="E595" s="85"/>
      <c r="F595" s="85"/>
      <c r="G595" s="85"/>
      <c r="H595" s="85"/>
      <c r="I595" s="84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2.75" customHeight="1">
      <c r="A596" s="85"/>
      <c r="B596" s="32"/>
      <c r="C596" s="85"/>
      <c r="D596" s="85"/>
      <c r="E596" s="85"/>
      <c r="F596" s="85"/>
      <c r="G596" s="85"/>
      <c r="H596" s="85"/>
      <c r="I596" s="84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2.75" customHeight="1">
      <c r="A597" s="85"/>
      <c r="B597" s="32"/>
      <c r="C597" s="85"/>
      <c r="D597" s="85"/>
      <c r="E597" s="85"/>
      <c r="F597" s="85"/>
      <c r="G597" s="85"/>
      <c r="H597" s="85"/>
      <c r="I597" s="84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2.75" customHeight="1">
      <c r="A598" s="85"/>
      <c r="B598" s="32"/>
      <c r="C598" s="85"/>
      <c r="D598" s="85"/>
      <c r="E598" s="85"/>
      <c r="F598" s="85"/>
      <c r="G598" s="85"/>
      <c r="H598" s="85"/>
      <c r="I598" s="84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2.75" customHeight="1">
      <c r="A599" s="85"/>
      <c r="B599" s="32"/>
      <c r="C599" s="85"/>
      <c r="D599" s="85"/>
      <c r="E599" s="85"/>
      <c r="F599" s="85"/>
      <c r="G599" s="85"/>
      <c r="H599" s="85"/>
      <c r="I599" s="84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2.75" customHeight="1">
      <c r="A600" s="85"/>
      <c r="B600" s="32"/>
      <c r="C600" s="85"/>
      <c r="D600" s="85"/>
      <c r="E600" s="85"/>
      <c r="F600" s="85"/>
      <c r="G600" s="85"/>
      <c r="H600" s="85"/>
      <c r="I600" s="84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2.75" customHeight="1">
      <c r="A601" s="85"/>
      <c r="B601" s="32"/>
      <c r="C601" s="85"/>
      <c r="D601" s="85"/>
      <c r="E601" s="85"/>
      <c r="F601" s="85"/>
      <c r="G601" s="85"/>
      <c r="H601" s="85"/>
      <c r="I601" s="84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2.75" customHeight="1">
      <c r="A602" s="85"/>
      <c r="B602" s="32"/>
      <c r="C602" s="85"/>
      <c r="D602" s="85"/>
      <c r="E602" s="85"/>
      <c r="F602" s="85"/>
      <c r="G602" s="85"/>
      <c r="H602" s="85"/>
      <c r="I602" s="84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2.75" customHeight="1">
      <c r="A603" s="85"/>
      <c r="B603" s="32"/>
      <c r="C603" s="85"/>
      <c r="D603" s="85"/>
      <c r="E603" s="85"/>
      <c r="F603" s="85"/>
      <c r="G603" s="85"/>
      <c r="H603" s="85"/>
      <c r="I603" s="84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2.75" customHeight="1">
      <c r="A604" s="85"/>
      <c r="B604" s="32"/>
      <c r="C604" s="85"/>
      <c r="D604" s="85"/>
      <c r="E604" s="85"/>
      <c r="F604" s="85"/>
      <c r="G604" s="85"/>
      <c r="H604" s="85"/>
      <c r="I604" s="84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2.75" customHeight="1">
      <c r="A605" s="85"/>
      <c r="B605" s="32"/>
      <c r="C605" s="85"/>
      <c r="D605" s="85"/>
      <c r="E605" s="85"/>
      <c r="F605" s="85"/>
      <c r="G605" s="85"/>
      <c r="H605" s="85"/>
      <c r="I605" s="84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2.75" customHeight="1">
      <c r="A606" s="85"/>
      <c r="B606" s="32"/>
      <c r="C606" s="85"/>
      <c r="D606" s="85"/>
      <c r="E606" s="85"/>
      <c r="F606" s="85"/>
      <c r="G606" s="85"/>
      <c r="H606" s="85"/>
      <c r="I606" s="84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2.75" customHeight="1">
      <c r="A607" s="85"/>
      <c r="B607" s="32"/>
      <c r="C607" s="85"/>
      <c r="D607" s="85"/>
      <c r="E607" s="85"/>
      <c r="F607" s="85"/>
      <c r="G607" s="85"/>
      <c r="H607" s="85"/>
      <c r="I607" s="84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2.75" customHeight="1">
      <c r="A608" s="85"/>
      <c r="B608" s="32"/>
      <c r="C608" s="85"/>
      <c r="D608" s="85"/>
      <c r="E608" s="85"/>
      <c r="F608" s="85"/>
      <c r="G608" s="85"/>
      <c r="H608" s="85"/>
      <c r="I608" s="84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2.75" customHeight="1">
      <c r="A609" s="85"/>
      <c r="B609" s="32"/>
      <c r="C609" s="85"/>
      <c r="D609" s="85"/>
      <c r="E609" s="85"/>
      <c r="F609" s="85"/>
      <c r="G609" s="85"/>
      <c r="H609" s="85"/>
      <c r="I609" s="84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2.75" customHeight="1">
      <c r="A610" s="85"/>
      <c r="B610" s="32"/>
      <c r="C610" s="85"/>
      <c r="D610" s="85"/>
      <c r="E610" s="85"/>
      <c r="F610" s="85"/>
      <c r="G610" s="85"/>
      <c r="H610" s="85"/>
      <c r="I610" s="84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2.75" customHeight="1">
      <c r="A611" s="85"/>
      <c r="B611" s="32"/>
      <c r="C611" s="85"/>
      <c r="D611" s="85"/>
      <c r="E611" s="85"/>
      <c r="F611" s="85"/>
      <c r="G611" s="85"/>
      <c r="H611" s="85"/>
      <c r="I611" s="84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2.75" customHeight="1">
      <c r="A612" s="85"/>
      <c r="B612" s="32"/>
      <c r="C612" s="85"/>
      <c r="D612" s="85"/>
      <c r="E612" s="85"/>
      <c r="F612" s="85"/>
      <c r="G612" s="85"/>
      <c r="H612" s="85"/>
      <c r="I612" s="84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2.75" customHeight="1">
      <c r="A613" s="85"/>
      <c r="B613" s="32"/>
      <c r="C613" s="85"/>
      <c r="D613" s="85"/>
      <c r="E613" s="85"/>
      <c r="F613" s="85"/>
      <c r="G613" s="85"/>
      <c r="H613" s="85"/>
      <c r="I613" s="84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2.75" customHeight="1">
      <c r="A614" s="85"/>
      <c r="B614" s="32"/>
      <c r="C614" s="85"/>
      <c r="D614" s="85"/>
      <c r="E614" s="85"/>
      <c r="F614" s="85"/>
      <c r="G614" s="85"/>
      <c r="H614" s="85"/>
      <c r="I614" s="84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2.75" customHeight="1">
      <c r="A615" s="85"/>
      <c r="B615" s="32"/>
      <c r="C615" s="85"/>
      <c r="D615" s="85"/>
      <c r="E615" s="85"/>
      <c r="F615" s="85"/>
      <c r="G615" s="85"/>
      <c r="H615" s="85"/>
      <c r="I615" s="84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2.75" customHeight="1">
      <c r="A616" s="85"/>
      <c r="B616" s="32"/>
      <c r="C616" s="85"/>
      <c r="D616" s="85"/>
      <c r="E616" s="85"/>
      <c r="F616" s="85"/>
      <c r="G616" s="85"/>
      <c r="H616" s="85"/>
      <c r="I616" s="84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2.75" customHeight="1">
      <c r="A617" s="85"/>
      <c r="B617" s="32"/>
      <c r="C617" s="85"/>
      <c r="D617" s="85"/>
      <c r="E617" s="85"/>
      <c r="F617" s="85"/>
      <c r="G617" s="85"/>
      <c r="H617" s="85"/>
      <c r="I617" s="84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2.75" customHeight="1">
      <c r="A618" s="85"/>
      <c r="B618" s="32"/>
      <c r="C618" s="85"/>
      <c r="D618" s="85"/>
      <c r="E618" s="85"/>
      <c r="F618" s="85"/>
      <c r="G618" s="85"/>
      <c r="H618" s="85"/>
      <c r="I618" s="84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2.75" customHeight="1">
      <c r="A619" s="85"/>
      <c r="B619" s="32"/>
      <c r="C619" s="85"/>
      <c r="D619" s="85"/>
      <c r="E619" s="85"/>
      <c r="F619" s="85"/>
      <c r="G619" s="85"/>
      <c r="H619" s="85"/>
      <c r="I619" s="84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2.75" customHeight="1">
      <c r="A620" s="85"/>
      <c r="B620" s="32"/>
      <c r="C620" s="85"/>
      <c r="D620" s="85"/>
      <c r="E620" s="85"/>
      <c r="F620" s="85"/>
      <c r="G620" s="85"/>
      <c r="H620" s="85"/>
      <c r="I620" s="84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2.75" customHeight="1">
      <c r="A621" s="85"/>
      <c r="B621" s="32"/>
      <c r="C621" s="85"/>
      <c r="D621" s="85"/>
      <c r="E621" s="85"/>
      <c r="F621" s="85"/>
      <c r="G621" s="85"/>
      <c r="H621" s="85"/>
      <c r="I621" s="84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2.75" customHeight="1">
      <c r="A622" s="85"/>
      <c r="B622" s="32"/>
      <c r="C622" s="85"/>
      <c r="D622" s="85"/>
      <c r="E622" s="85"/>
      <c r="F622" s="85"/>
      <c r="G622" s="85"/>
      <c r="H622" s="85"/>
      <c r="I622" s="84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2.75" customHeight="1">
      <c r="A623" s="85"/>
      <c r="B623" s="32"/>
      <c r="C623" s="85"/>
      <c r="D623" s="85"/>
      <c r="E623" s="85"/>
      <c r="F623" s="85"/>
      <c r="G623" s="85"/>
      <c r="H623" s="85"/>
      <c r="I623" s="84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2.75" customHeight="1">
      <c r="A624" s="85"/>
      <c r="B624" s="32"/>
      <c r="C624" s="85"/>
      <c r="D624" s="85"/>
      <c r="E624" s="85"/>
      <c r="F624" s="85"/>
      <c r="G624" s="85"/>
      <c r="H624" s="85"/>
      <c r="I624" s="84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2.75" customHeight="1">
      <c r="A625" s="85"/>
      <c r="B625" s="32"/>
      <c r="C625" s="85"/>
      <c r="D625" s="85"/>
      <c r="E625" s="85"/>
      <c r="F625" s="85"/>
      <c r="G625" s="85"/>
      <c r="H625" s="85"/>
      <c r="I625" s="84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2.75" customHeight="1">
      <c r="A626" s="85"/>
      <c r="B626" s="32"/>
      <c r="C626" s="85"/>
      <c r="D626" s="85"/>
      <c r="E626" s="85"/>
      <c r="F626" s="85"/>
      <c r="G626" s="85"/>
      <c r="H626" s="85"/>
      <c r="I626" s="84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2.75" customHeight="1">
      <c r="A627" s="85"/>
      <c r="B627" s="32"/>
      <c r="C627" s="85"/>
      <c r="D627" s="85"/>
      <c r="E627" s="85"/>
      <c r="F627" s="85"/>
      <c r="G627" s="85"/>
      <c r="H627" s="85"/>
      <c r="I627" s="84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2.75" customHeight="1">
      <c r="A628" s="85"/>
      <c r="B628" s="32"/>
      <c r="C628" s="85"/>
      <c r="D628" s="85"/>
      <c r="E628" s="85"/>
      <c r="F628" s="85"/>
      <c r="G628" s="85"/>
      <c r="H628" s="85"/>
      <c r="I628" s="84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2.75" customHeight="1">
      <c r="A629" s="85"/>
      <c r="B629" s="32"/>
      <c r="C629" s="85"/>
      <c r="D629" s="85"/>
      <c r="E629" s="85"/>
      <c r="F629" s="85"/>
      <c r="G629" s="85"/>
      <c r="H629" s="85"/>
      <c r="I629" s="84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2.75" customHeight="1">
      <c r="A630" s="85"/>
      <c r="B630" s="32"/>
      <c r="C630" s="85"/>
      <c r="D630" s="85"/>
      <c r="E630" s="85"/>
      <c r="F630" s="85"/>
      <c r="G630" s="85"/>
      <c r="H630" s="85"/>
      <c r="I630" s="84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2.75" customHeight="1">
      <c r="A631" s="85"/>
      <c r="B631" s="32"/>
      <c r="C631" s="85"/>
      <c r="D631" s="85"/>
      <c r="E631" s="85"/>
      <c r="F631" s="85"/>
      <c r="G631" s="85"/>
      <c r="H631" s="85"/>
      <c r="I631" s="84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2.75" customHeight="1">
      <c r="A632" s="85"/>
      <c r="B632" s="32"/>
      <c r="C632" s="85"/>
      <c r="D632" s="85"/>
      <c r="E632" s="85"/>
      <c r="F632" s="85"/>
      <c r="G632" s="85"/>
      <c r="H632" s="85"/>
      <c r="I632" s="84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2.75" customHeight="1">
      <c r="A633" s="85"/>
      <c r="B633" s="32"/>
      <c r="C633" s="85"/>
      <c r="D633" s="85"/>
      <c r="E633" s="85"/>
      <c r="F633" s="85"/>
      <c r="G633" s="85"/>
      <c r="H633" s="85"/>
      <c r="I633" s="84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2.75" customHeight="1">
      <c r="A634" s="85"/>
      <c r="B634" s="32"/>
      <c r="C634" s="85"/>
      <c r="D634" s="85"/>
      <c r="E634" s="85"/>
      <c r="F634" s="85"/>
      <c r="G634" s="85"/>
      <c r="H634" s="85"/>
      <c r="I634" s="84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2.75" customHeight="1">
      <c r="A635" s="85"/>
      <c r="B635" s="32"/>
      <c r="C635" s="85"/>
      <c r="D635" s="85"/>
      <c r="E635" s="85"/>
      <c r="F635" s="85"/>
      <c r="G635" s="85"/>
      <c r="H635" s="85"/>
      <c r="I635" s="84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2.75" customHeight="1">
      <c r="A636" s="85"/>
      <c r="B636" s="32"/>
      <c r="C636" s="85"/>
      <c r="D636" s="85"/>
      <c r="E636" s="85"/>
      <c r="F636" s="85"/>
      <c r="G636" s="85"/>
      <c r="H636" s="85"/>
      <c r="I636" s="84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2.75" customHeight="1">
      <c r="A637" s="85"/>
      <c r="B637" s="32"/>
      <c r="C637" s="85"/>
      <c r="D637" s="85"/>
      <c r="E637" s="85"/>
      <c r="F637" s="85"/>
      <c r="G637" s="85"/>
      <c r="H637" s="85"/>
      <c r="I637" s="84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2.75" customHeight="1">
      <c r="A638" s="85"/>
      <c r="B638" s="32"/>
      <c r="C638" s="85"/>
      <c r="D638" s="85"/>
      <c r="E638" s="85"/>
      <c r="F638" s="85"/>
      <c r="G638" s="85"/>
      <c r="H638" s="85"/>
      <c r="I638" s="84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2.75" customHeight="1">
      <c r="A639" s="85"/>
      <c r="B639" s="32"/>
      <c r="C639" s="85"/>
      <c r="D639" s="85"/>
      <c r="E639" s="85"/>
      <c r="F639" s="85"/>
      <c r="G639" s="85"/>
      <c r="H639" s="85"/>
      <c r="I639" s="84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2.75" customHeight="1">
      <c r="A640" s="85"/>
      <c r="B640" s="32"/>
      <c r="C640" s="85"/>
      <c r="D640" s="85"/>
      <c r="E640" s="85"/>
      <c r="F640" s="85"/>
      <c r="G640" s="85"/>
      <c r="H640" s="85"/>
      <c r="I640" s="84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2.75" customHeight="1">
      <c r="A641" s="85"/>
      <c r="B641" s="32"/>
      <c r="C641" s="85"/>
      <c r="D641" s="85"/>
      <c r="E641" s="85"/>
      <c r="F641" s="85"/>
      <c r="G641" s="85"/>
      <c r="H641" s="85"/>
      <c r="I641" s="84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2.75" customHeight="1">
      <c r="A642" s="85"/>
      <c r="B642" s="32"/>
      <c r="C642" s="85"/>
      <c r="D642" s="85"/>
      <c r="E642" s="85"/>
      <c r="F642" s="85"/>
      <c r="G642" s="85"/>
      <c r="H642" s="85"/>
      <c r="I642" s="84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2.75" customHeight="1">
      <c r="A643" s="85"/>
      <c r="B643" s="32"/>
      <c r="C643" s="85"/>
      <c r="D643" s="85"/>
      <c r="E643" s="85"/>
      <c r="F643" s="85"/>
      <c r="G643" s="85"/>
      <c r="H643" s="85"/>
      <c r="I643" s="84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2.75" customHeight="1">
      <c r="A644" s="85"/>
      <c r="B644" s="32"/>
      <c r="C644" s="85"/>
      <c r="D644" s="85"/>
      <c r="E644" s="85"/>
      <c r="F644" s="85"/>
      <c r="G644" s="85"/>
      <c r="H644" s="85"/>
      <c r="I644" s="84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2.75" customHeight="1">
      <c r="A645" s="85"/>
      <c r="B645" s="32"/>
      <c r="C645" s="85"/>
      <c r="D645" s="85"/>
      <c r="E645" s="85"/>
      <c r="F645" s="85"/>
      <c r="G645" s="85"/>
      <c r="H645" s="85"/>
      <c r="I645" s="84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2.75" customHeight="1">
      <c r="A646" s="85"/>
      <c r="B646" s="32"/>
      <c r="C646" s="85"/>
      <c r="D646" s="85"/>
      <c r="E646" s="85"/>
      <c r="F646" s="85"/>
      <c r="G646" s="85"/>
      <c r="H646" s="85"/>
      <c r="I646" s="84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2.75" customHeight="1">
      <c r="A647" s="85"/>
      <c r="B647" s="32"/>
      <c r="C647" s="85"/>
      <c r="D647" s="85"/>
      <c r="E647" s="85"/>
      <c r="F647" s="85"/>
      <c r="G647" s="85"/>
      <c r="H647" s="85"/>
      <c r="I647" s="84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2.75" customHeight="1">
      <c r="A648" s="85"/>
      <c r="B648" s="32"/>
      <c r="C648" s="85"/>
      <c r="D648" s="85"/>
      <c r="E648" s="85"/>
      <c r="F648" s="85"/>
      <c r="G648" s="85"/>
      <c r="H648" s="85"/>
      <c r="I648" s="84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2.75" customHeight="1">
      <c r="A649" s="85"/>
      <c r="B649" s="32"/>
      <c r="C649" s="85"/>
      <c r="D649" s="85"/>
      <c r="E649" s="85"/>
      <c r="F649" s="85"/>
      <c r="G649" s="85"/>
      <c r="H649" s="85"/>
      <c r="I649" s="84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2.75" customHeight="1">
      <c r="A650" s="85"/>
      <c r="B650" s="32"/>
      <c r="C650" s="85"/>
      <c r="D650" s="85"/>
      <c r="E650" s="85"/>
      <c r="F650" s="85"/>
      <c r="G650" s="85"/>
      <c r="H650" s="85"/>
      <c r="I650" s="84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2.75" customHeight="1">
      <c r="A651" s="85"/>
      <c r="B651" s="32"/>
      <c r="C651" s="85"/>
      <c r="D651" s="85"/>
      <c r="E651" s="85"/>
      <c r="F651" s="85"/>
      <c r="G651" s="85"/>
      <c r="H651" s="85"/>
      <c r="I651" s="84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2.75" customHeight="1">
      <c r="A652" s="85"/>
      <c r="B652" s="32"/>
      <c r="C652" s="85"/>
      <c r="D652" s="85"/>
      <c r="E652" s="85"/>
      <c r="F652" s="85"/>
      <c r="G652" s="85"/>
      <c r="H652" s="85"/>
      <c r="I652" s="84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2.75" customHeight="1">
      <c r="A653" s="85"/>
      <c r="B653" s="32"/>
      <c r="C653" s="85"/>
      <c r="D653" s="85"/>
      <c r="E653" s="85"/>
      <c r="F653" s="85"/>
      <c r="G653" s="85"/>
      <c r="H653" s="85"/>
      <c r="I653" s="84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2.75" customHeight="1">
      <c r="A654" s="85"/>
      <c r="B654" s="32"/>
      <c r="C654" s="85"/>
      <c r="D654" s="85"/>
      <c r="E654" s="85"/>
      <c r="F654" s="85"/>
      <c r="G654" s="85"/>
      <c r="H654" s="85"/>
      <c r="I654" s="84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2.75" customHeight="1">
      <c r="A655" s="85"/>
      <c r="B655" s="32"/>
      <c r="C655" s="85"/>
      <c r="D655" s="85"/>
      <c r="E655" s="85"/>
      <c r="F655" s="85"/>
      <c r="G655" s="85"/>
      <c r="H655" s="85"/>
      <c r="I655" s="84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2.75" customHeight="1">
      <c r="A656" s="85"/>
      <c r="B656" s="32"/>
      <c r="C656" s="85"/>
      <c r="D656" s="85"/>
      <c r="E656" s="85"/>
      <c r="F656" s="85"/>
      <c r="G656" s="85"/>
      <c r="H656" s="85"/>
      <c r="I656" s="84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2.75" customHeight="1">
      <c r="A657" s="85"/>
      <c r="B657" s="32"/>
      <c r="C657" s="85"/>
      <c r="D657" s="85"/>
      <c r="E657" s="85"/>
      <c r="F657" s="85"/>
      <c r="G657" s="85"/>
      <c r="H657" s="85"/>
      <c r="I657" s="84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2.75" customHeight="1">
      <c r="A658" s="85"/>
      <c r="B658" s="32"/>
      <c r="C658" s="85"/>
      <c r="D658" s="85"/>
      <c r="E658" s="85"/>
      <c r="F658" s="85"/>
      <c r="G658" s="85"/>
      <c r="H658" s="85"/>
      <c r="I658" s="84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2.75" customHeight="1">
      <c r="A659" s="85"/>
      <c r="B659" s="32"/>
      <c r="C659" s="85"/>
      <c r="D659" s="85"/>
      <c r="E659" s="85"/>
      <c r="F659" s="85"/>
      <c r="G659" s="85"/>
      <c r="H659" s="85"/>
      <c r="I659" s="84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2.75" customHeight="1">
      <c r="A660" s="85"/>
      <c r="B660" s="32"/>
      <c r="C660" s="85"/>
      <c r="D660" s="85"/>
      <c r="E660" s="85"/>
      <c r="F660" s="85"/>
      <c r="G660" s="85"/>
      <c r="H660" s="85"/>
      <c r="I660" s="84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2.75" customHeight="1">
      <c r="A661" s="85"/>
      <c r="B661" s="32"/>
      <c r="C661" s="85"/>
      <c r="D661" s="85"/>
      <c r="E661" s="85"/>
      <c r="F661" s="85"/>
      <c r="G661" s="85"/>
      <c r="H661" s="85"/>
      <c r="I661" s="84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 customHeight="1">
      <c r="A662" s="85"/>
      <c r="B662" s="32"/>
      <c r="C662" s="85"/>
      <c r="D662" s="85"/>
      <c r="E662" s="85"/>
      <c r="F662" s="85"/>
      <c r="G662" s="85"/>
      <c r="H662" s="85"/>
      <c r="I662" s="84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2.75" customHeight="1">
      <c r="A663" s="85"/>
      <c r="B663" s="32"/>
      <c r="C663" s="85"/>
      <c r="D663" s="85"/>
      <c r="E663" s="85"/>
      <c r="F663" s="85"/>
      <c r="G663" s="85"/>
      <c r="H663" s="85"/>
      <c r="I663" s="84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2.75" customHeight="1">
      <c r="A664" s="85"/>
      <c r="B664" s="32"/>
      <c r="C664" s="85"/>
      <c r="D664" s="85"/>
      <c r="E664" s="85"/>
      <c r="F664" s="85"/>
      <c r="G664" s="85"/>
      <c r="H664" s="85"/>
      <c r="I664" s="84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2.75" customHeight="1">
      <c r="A665" s="85"/>
      <c r="B665" s="32"/>
      <c r="C665" s="85"/>
      <c r="D665" s="85"/>
      <c r="E665" s="85"/>
      <c r="F665" s="85"/>
      <c r="G665" s="85"/>
      <c r="H665" s="85"/>
      <c r="I665" s="84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2.75" customHeight="1">
      <c r="A666" s="85"/>
      <c r="B666" s="32"/>
      <c r="C666" s="85"/>
      <c r="D666" s="85"/>
      <c r="E666" s="85"/>
      <c r="F666" s="85"/>
      <c r="G666" s="85"/>
      <c r="H666" s="85"/>
      <c r="I666" s="84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2.75" customHeight="1">
      <c r="A667" s="85"/>
      <c r="B667" s="32"/>
      <c r="C667" s="85"/>
      <c r="D667" s="85"/>
      <c r="E667" s="85"/>
      <c r="F667" s="85"/>
      <c r="G667" s="85"/>
      <c r="H667" s="85"/>
      <c r="I667" s="84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2.75" customHeight="1">
      <c r="A668" s="85"/>
      <c r="B668" s="32"/>
      <c r="C668" s="85"/>
      <c r="D668" s="85"/>
      <c r="E668" s="85"/>
      <c r="F668" s="85"/>
      <c r="G668" s="85"/>
      <c r="H668" s="85"/>
      <c r="I668" s="84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2.75" customHeight="1">
      <c r="A669" s="85"/>
      <c r="B669" s="32"/>
      <c r="C669" s="85"/>
      <c r="D669" s="85"/>
      <c r="E669" s="85"/>
      <c r="F669" s="85"/>
      <c r="G669" s="85"/>
      <c r="H669" s="85"/>
      <c r="I669" s="84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2.75" customHeight="1">
      <c r="A670" s="85"/>
      <c r="B670" s="32"/>
      <c r="C670" s="85"/>
      <c r="D670" s="85"/>
      <c r="E670" s="85"/>
      <c r="F670" s="85"/>
      <c r="G670" s="85"/>
      <c r="H670" s="85"/>
      <c r="I670" s="84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2.75" customHeight="1">
      <c r="A671" s="85"/>
      <c r="B671" s="32"/>
      <c r="C671" s="85"/>
      <c r="D671" s="85"/>
      <c r="E671" s="85"/>
      <c r="F671" s="85"/>
      <c r="G671" s="85"/>
      <c r="H671" s="85"/>
      <c r="I671" s="84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2.75" customHeight="1">
      <c r="A672" s="85"/>
      <c r="B672" s="32"/>
      <c r="C672" s="85"/>
      <c r="D672" s="85"/>
      <c r="E672" s="85"/>
      <c r="F672" s="85"/>
      <c r="G672" s="85"/>
      <c r="H672" s="85"/>
      <c r="I672" s="84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2.75" customHeight="1">
      <c r="A673" s="85"/>
      <c r="B673" s="32"/>
      <c r="C673" s="85"/>
      <c r="D673" s="85"/>
      <c r="E673" s="85"/>
      <c r="F673" s="85"/>
      <c r="G673" s="85"/>
      <c r="H673" s="85"/>
      <c r="I673" s="84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2.75" customHeight="1">
      <c r="A674" s="85"/>
      <c r="B674" s="32"/>
      <c r="C674" s="85"/>
      <c r="D674" s="85"/>
      <c r="E674" s="85"/>
      <c r="F674" s="85"/>
      <c r="G674" s="85"/>
      <c r="H674" s="85"/>
      <c r="I674" s="84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2.75" customHeight="1">
      <c r="A675" s="85"/>
      <c r="B675" s="32"/>
      <c r="C675" s="85"/>
      <c r="D675" s="85"/>
      <c r="E675" s="85"/>
      <c r="F675" s="85"/>
      <c r="G675" s="85"/>
      <c r="H675" s="85"/>
      <c r="I675" s="84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2.75" customHeight="1">
      <c r="A676" s="85"/>
      <c r="B676" s="32"/>
      <c r="C676" s="85"/>
      <c r="D676" s="85"/>
      <c r="E676" s="85"/>
      <c r="F676" s="85"/>
      <c r="G676" s="85"/>
      <c r="H676" s="85"/>
      <c r="I676" s="84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2.75" customHeight="1">
      <c r="A677" s="85"/>
      <c r="B677" s="32"/>
      <c r="C677" s="85"/>
      <c r="D677" s="85"/>
      <c r="E677" s="85"/>
      <c r="F677" s="85"/>
      <c r="G677" s="85"/>
      <c r="H677" s="85"/>
      <c r="I677" s="84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2.75" customHeight="1">
      <c r="A678" s="85"/>
      <c r="B678" s="32"/>
      <c r="C678" s="85"/>
      <c r="D678" s="85"/>
      <c r="E678" s="85"/>
      <c r="F678" s="85"/>
      <c r="G678" s="85"/>
      <c r="H678" s="85"/>
      <c r="I678" s="84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2.75" customHeight="1">
      <c r="A679" s="85"/>
      <c r="B679" s="32"/>
      <c r="C679" s="85"/>
      <c r="D679" s="85"/>
      <c r="E679" s="85"/>
      <c r="F679" s="85"/>
      <c r="G679" s="85"/>
      <c r="H679" s="85"/>
      <c r="I679" s="84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2.75" customHeight="1">
      <c r="A680" s="85"/>
      <c r="B680" s="32"/>
      <c r="C680" s="85"/>
      <c r="D680" s="85"/>
      <c r="E680" s="85"/>
      <c r="F680" s="85"/>
      <c r="G680" s="85"/>
      <c r="H680" s="85"/>
      <c r="I680" s="84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2.75" customHeight="1">
      <c r="A681" s="85"/>
      <c r="B681" s="32"/>
      <c r="C681" s="85"/>
      <c r="D681" s="85"/>
      <c r="E681" s="85"/>
      <c r="F681" s="85"/>
      <c r="G681" s="85"/>
      <c r="H681" s="85"/>
      <c r="I681" s="84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2.75" customHeight="1">
      <c r="A682" s="85"/>
      <c r="B682" s="32"/>
      <c r="C682" s="85"/>
      <c r="D682" s="85"/>
      <c r="E682" s="85"/>
      <c r="F682" s="85"/>
      <c r="G682" s="85"/>
      <c r="H682" s="85"/>
      <c r="I682" s="84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2.75" customHeight="1">
      <c r="A683" s="85"/>
      <c r="B683" s="32"/>
      <c r="C683" s="85"/>
      <c r="D683" s="85"/>
      <c r="E683" s="85"/>
      <c r="F683" s="85"/>
      <c r="G683" s="85"/>
      <c r="H683" s="85"/>
      <c r="I683" s="84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2.75" customHeight="1">
      <c r="A684" s="85"/>
      <c r="B684" s="32"/>
      <c r="C684" s="85"/>
      <c r="D684" s="85"/>
      <c r="E684" s="85"/>
      <c r="F684" s="85"/>
      <c r="G684" s="85"/>
      <c r="H684" s="85"/>
      <c r="I684" s="84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2.75" customHeight="1">
      <c r="A685" s="85"/>
      <c r="B685" s="32"/>
      <c r="C685" s="85"/>
      <c r="D685" s="85"/>
      <c r="E685" s="85"/>
      <c r="F685" s="85"/>
      <c r="G685" s="85"/>
      <c r="H685" s="85"/>
      <c r="I685" s="84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2.75" customHeight="1">
      <c r="A686" s="85"/>
      <c r="B686" s="32"/>
      <c r="C686" s="85"/>
      <c r="D686" s="85"/>
      <c r="E686" s="85"/>
      <c r="F686" s="85"/>
      <c r="G686" s="85"/>
      <c r="H686" s="85"/>
      <c r="I686" s="84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2.75" customHeight="1">
      <c r="A687" s="85"/>
      <c r="B687" s="32"/>
      <c r="C687" s="85"/>
      <c r="D687" s="85"/>
      <c r="E687" s="85"/>
      <c r="F687" s="85"/>
      <c r="G687" s="85"/>
      <c r="H687" s="85"/>
      <c r="I687" s="84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2.75" customHeight="1">
      <c r="A688" s="85"/>
      <c r="B688" s="32"/>
      <c r="C688" s="85"/>
      <c r="D688" s="85"/>
      <c r="E688" s="85"/>
      <c r="F688" s="85"/>
      <c r="G688" s="85"/>
      <c r="H688" s="85"/>
      <c r="I688" s="84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2.75" customHeight="1">
      <c r="A689" s="85"/>
      <c r="B689" s="32"/>
      <c r="C689" s="85"/>
      <c r="D689" s="85"/>
      <c r="E689" s="85"/>
      <c r="F689" s="85"/>
      <c r="G689" s="85"/>
      <c r="H689" s="85"/>
      <c r="I689" s="84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2.75" customHeight="1">
      <c r="A690" s="85"/>
      <c r="B690" s="32"/>
      <c r="C690" s="85"/>
      <c r="D690" s="85"/>
      <c r="E690" s="85"/>
      <c r="F690" s="85"/>
      <c r="G690" s="85"/>
      <c r="H690" s="85"/>
      <c r="I690" s="84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2.75" customHeight="1">
      <c r="A691" s="85"/>
      <c r="B691" s="32"/>
      <c r="C691" s="85"/>
      <c r="D691" s="85"/>
      <c r="E691" s="85"/>
      <c r="F691" s="85"/>
      <c r="G691" s="85"/>
      <c r="H691" s="85"/>
      <c r="I691" s="84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2.75" customHeight="1">
      <c r="A692" s="85"/>
      <c r="B692" s="32"/>
      <c r="C692" s="85"/>
      <c r="D692" s="85"/>
      <c r="E692" s="85"/>
      <c r="F692" s="85"/>
      <c r="G692" s="85"/>
      <c r="H692" s="85"/>
      <c r="I692" s="84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2.75" customHeight="1">
      <c r="A693" s="85"/>
      <c r="B693" s="32"/>
      <c r="C693" s="85"/>
      <c r="D693" s="85"/>
      <c r="E693" s="85"/>
      <c r="F693" s="85"/>
      <c r="G693" s="85"/>
      <c r="H693" s="85"/>
      <c r="I693" s="84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2.75" customHeight="1">
      <c r="A694" s="85"/>
      <c r="B694" s="32"/>
      <c r="C694" s="85"/>
      <c r="D694" s="85"/>
      <c r="E694" s="85"/>
      <c r="F694" s="85"/>
      <c r="G694" s="85"/>
      <c r="H694" s="85"/>
      <c r="I694" s="84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2.75" customHeight="1">
      <c r="A695" s="85"/>
      <c r="B695" s="32"/>
      <c r="C695" s="85"/>
      <c r="D695" s="85"/>
      <c r="E695" s="85"/>
      <c r="F695" s="85"/>
      <c r="G695" s="85"/>
      <c r="H695" s="85"/>
      <c r="I695" s="84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2.75" customHeight="1">
      <c r="A696" s="85"/>
      <c r="B696" s="32"/>
      <c r="C696" s="85"/>
      <c r="D696" s="85"/>
      <c r="E696" s="85"/>
      <c r="F696" s="85"/>
      <c r="G696" s="85"/>
      <c r="H696" s="85"/>
      <c r="I696" s="84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2.75" customHeight="1">
      <c r="A697" s="85"/>
      <c r="B697" s="32"/>
      <c r="C697" s="85"/>
      <c r="D697" s="85"/>
      <c r="E697" s="85"/>
      <c r="F697" s="85"/>
      <c r="G697" s="85"/>
      <c r="H697" s="85"/>
      <c r="I697" s="84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2.75" customHeight="1">
      <c r="A698" s="85"/>
      <c r="B698" s="32"/>
      <c r="C698" s="85"/>
      <c r="D698" s="85"/>
      <c r="E698" s="85"/>
      <c r="F698" s="85"/>
      <c r="G698" s="85"/>
      <c r="H698" s="85"/>
      <c r="I698" s="84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2.75" customHeight="1">
      <c r="A699" s="85"/>
      <c r="B699" s="32"/>
      <c r="C699" s="85"/>
      <c r="D699" s="85"/>
      <c r="E699" s="85"/>
      <c r="F699" s="85"/>
      <c r="G699" s="85"/>
      <c r="H699" s="85"/>
      <c r="I699" s="84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2.75" customHeight="1">
      <c r="A700" s="85"/>
      <c r="B700" s="32"/>
      <c r="C700" s="85"/>
      <c r="D700" s="85"/>
      <c r="E700" s="85"/>
      <c r="F700" s="85"/>
      <c r="G700" s="85"/>
      <c r="H700" s="85"/>
      <c r="I700" s="84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2.75" customHeight="1">
      <c r="A701" s="85"/>
      <c r="B701" s="32"/>
      <c r="C701" s="85"/>
      <c r="D701" s="85"/>
      <c r="E701" s="85"/>
      <c r="F701" s="85"/>
      <c r="G701" s="85"/>
      <c r="H701" s="85"/>
      <c r="I701" s="84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2.75" customHeight="1">
      <c r="A702" s="85"/>
      <c r="B702" s="32"/>
      <c r="C702" s="85"/>
      <c r="D702" s="85"/>
      <c r="E702" s="85"/>
      <c r="F702" s="85"/>
      <c r="G702" s="85"/>
      <c r="H702" s="85"/>
      <c r="I702" s="84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2.75" customHeight="1">
      <c r="A703" s="85"/>
      <c r="B703" s="32"/>
      <c r="C703" s="85"/>
      <c r="D703" s="85"/>
      <c r="E703" s="85"/>
      <c r="F703" s="85"/>
      <c r="G703" s="85"/>
      <c r="H703" s="85"/>
      <c r="I703" s="84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2.75" customHeight="1">
      <c r="A704" s="85"/>
      <c r="B704" s="32"/>
      <c r="C704" s="85"/>
      <c r="D704" s="85"/>
      <c r="E704" s="85"/>
      <c r="F704" s="85"/>
      <c r="G704" s="85"/>
      <c r="H704" s="85"/>
      <c r="I704" s="84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2.75" customHeight="1">
      <c r="A705" s="85"/>
      <c r="B705" s="32"/>
      <c r="C705" s="85"/>
      <c r="D705" s="85"/>
      <c r="E705" s="85"/>
      <c r="F705" s="85"/>
      <c r="G705" s="85"/>
      <c r="H705" s="85"/>
      <c r="I705" s="84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2.75" customHeight="1">
      <c r="A706" s="85"/>
      <c r="B706" s="32"/>
      <c r="C706" s="85"/>
      <c r="D706" s="85"/>
      <c r="E706" s="85"/>
      <c r="F706" s="85"/>
      <c r="G706" s="85"/>
      <c r="H706" s="85"/>
      <c r="I706" s="84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2.75" customHeight="1">
      <c r="A707" s="85"/>
      <c r="B707" s="32"/>
      <c r="C707" s="85"/>
      <c r="D707" s="85"/>
      <c r="E707" s="85"/>
      <c r="F707" s="85"/>
      <c r="G707" s="85"/>
      <c r="H707" s="85"/>
      <c r="I707" s="84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2.75" customHeight="1">
      <c r="A708" s="85"/>
      <c r="B708" s="32"/>
      <c r="C708" s="85"/>
      <c r="D708" s="85"/>
      <c r="E708" s="85"/>
      <c r="F708" s="85"/>
      <c r="G708" s="85"/>
      <c r="H708" s="85"/>
      <c r="I708" s="84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2.75" customHeight="1">
      <c r="A709" s="85"/>
      <c r="B709" s="32"/>
      <c r="C709" s="85"/>
      <c r="D709" s="85"/>
      <c r="E709" s="85"/>
      <c r="F709" s="85"/>
      <c r="G709" s="85"/>
      <c r="H709" s="85"/>
      <c r="I709" s="84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2.75" customHeight="1">
      <c r="A710" s="85"/>
      <c r="B710" s="32"/>
      <c r="C710" s="85"/>
      <c r="D710" s="85"/>
      <c r="E710" s="85"/>
      <c r="F710" s="85"/>
      <c r="G710" s="85"/>
      <c r="H710" s="85"/>
      <c r="I710" s="84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2.75" customHeight="1">
      <c r="A711" s="85"/>
      <c r="B711" s="32"/>
      <c r="C711" s="85"/>
      <c r="D711" s="85"/>
      <c r="E711" s="85"/>
      <c r="F711" s="85"/>
      <c r="G711" s="85"/>
      <c r="H711" s="85"/>
      <c r="I711" s="84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2.75" customHeight="1">
      <c r="A712" s="85"/>
      <c r="B712" s="32"/>
      <c r="C712" s="85"/>
      <c r="D712" s="85"/>
      <c r="E712" s="85"/>
      <c r="F712" s="85"/>
      <c r="G712" s="85"/>
      <c r="H712" s="85"/>
      <c r="I712" s="84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2.75" customHeight="1">
      <c r="A713" s="85"/>
      <c r="B713" s="32"/>
      <c r="C713" s="85"/>
      <c r="D713" s="85"/>
      <c r="E713" s="85"/>
      <c r="F713" s="85"/>
      <c r="G713" s="85"/>
      <c r="H713" s="85"/>
      <c r="I713" s="84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2.75" customHeight="1">
      <c r="A714" s="85"/>
      <c r="B714" s="32"/>
      <c r="C714" s="85"/>
      <c r="D714" s="85"/>
      <c r="E714" s="85"/>
      <c r="F714" s="85"/>
      <c r="G714" s="85"/>
      <c r="H714" s="85"/>
      <c r="I714" s="84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2.75" customHeight="1">
      <c r="A715" s="85"/>
      <c r="B715" s="32"/>
      <c r="C715" s="85"/>
      <c r="D715" s="85"/>
      <c r="E715" s="85"/>
      <c r="F715" s="85"/>
      <c r="G715" s="85"/>
      <c r="H715" s="85"/>
      <c r="I715" s="84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2.75" customHeight="1">
      <c r="A716" s="85"/>
      <c r="B716" s="32"/>
      <c r="C716" s="85"/>
      <c r="D716" s="85"/>
      <c r="E716" s="85"/>
      <c r="F716" s="85"/>
      <c r="G716" s="85"/>
      <c r="H716" s="85"/>
      <c r="I716" s="84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2.75" customHeight="1">
      <c r="A717" s="85"/>
      <c r="B717" s="32"/>
      <c r="C717" s="85"/>
      <c r="D717" s="85"/>
      <c r="E717" s="85"/>
      <c r="F717" s="85"/>
      <c r="G717" s="85"/>
      <c r="H717" s="85"/>
      <c r="I717" s="84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2.75" customHeight="1">
      <c r="A718" s="85"/>
      <c r="B718" s="32"/>
      <c r="C718" s="85"/>
      <c r="D718" s="85"/>
      <c r="E718" s="85"/>
      <c r="F718" s="85"/>
      <c r="G718" s="85"/>
      <c r="H718" s="85"/>
      <c r="I718" s="84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2.75" customHeight="1">
      <c r="A719" s="85"/>
      <c r="B719" s="32"/>
      <c r="C719" s="85"/>
      <c r="D719" s="85"/>
      <c r="E719" s="85"/>
      <c r="F719" s="85"/>
      <c r="G719" s="85"/>
      <c r="H719" s="85"/>
      <c r="I719" s="84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2.75" customHeight="1">
      <c r="A720" s="85"/>
      <c r="B720" s="32"/>
      <c r="C720" s="85"/>
      <c r="D720" s="85"/>
      <c r="E720" s="85"/>
      <c r="F720" s="85"/>
      <c r="G720" s="85"/>
      <c r="H720" s="85"/>
      <c r="I720" s="84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2.75" customHeight="1">
      <c r="A721" s="85"/>
      <c r="B721" s="32"/>
      <c r="C721" s="85"/>
      <c r="D721" s="85"/>
      <c r="E721" s="85"/>
      <c r="F721" s="85"/>
      <c r="G721" s="85"/>
      <c r="H721" s="85"/>
      <c r="I721" s="84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2.75" customHeight="1">
      <c r="A722" s="85"/>
      <c r="B722" s="32"/>
      <c r="C722" s="85"/>
      <c r="D722" s="85"/>
      <c r="E722" s="85"/>
      <c r="F722" s="85"/>
      <c r="G722" s="85"/>
      <c r="H722" s="85"/>
      <c r="I722" s="84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2.75" customHeight="1">
      <c r="A723" s="85"/>
      <c r="B723" s="32"/>
      <c r="C723" s="85"/>
      <c r="D723" s="85"/>
      <c r="E723" s="85"/>
      <c r="F723" s="85"/>
      <c r="G723" s="85"/>
      <c r="H723" s="85"/>
      <c r="I723" s="84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2.75" customHeight="1">
      <c r="A724" s="85"/>
      <c r="B724" s="32"/>
      <c r="C724" s="85"/>
      <c r="D724" s="85"/>
      <c r="E724" s="85"/>
      <c r="F724" s="85"/>
      <c r="G724" s="85"/>
      <c r="H724" s="85"/>
      <c r="I724" s="84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2.75" customHeight="1">
      <c r="A725" s="85"/>
      <c r="B725" s="32"/>
      <c r="C725" s="85"/>
      <c r="D725" s="85"/>
      <c r="E725" s="85"/>
      <c r="F725" s="85"/>
      <c r="G725" s="85"/>
      <c r="H725" s="85"/>
      <c r="I725" s="84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2.75" customHeight="1">
      <c r="A726" s="85"/>
      <c r="B726" s="32"/>
      <c r="C726" s="85"/>
      <c r="D726" s="85"/>
      <c r="E726" s="85"/>
      <c r="F726" s="85"/>
      <c r="G726" s="85"/>
      <c r="H726" s="85"/>
      <c r="I726" s="84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2.75" customHeight="1">
      <c r="A727" s="85"/>
      <c r="B727" s="32"/>
      <c r="C727" s="85"/>
      <c r="D727" s="85"/>
      <c r="E727" s="85"/>
      <c r="F727" s="85"/>
      <c r="G727" s="85"/>
      <c r="H727" s="85"/>
      <c r="I727" s="84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2.75" customHeight="1">
      <c r="A728" s="85"/>
      <c r="B728" s="32"/>
      <c r="C728" s="85"/>
      <c r="D728" s="85"/>
      <c r="E728" s="85"/>
      <c r="F728" s="85"/>
      <c r="G728" s="85"/>
      <c r="H728" s="85"/>
      <c r="I728" s="84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2.75" customHeight="1">
      <c r="A729" s="85"/>
      <c r="B729" s="32"/>
      <c r="C729" s="85"/>
      <c r="D729" s="85"/>
      <c r="E729" s="85"/>
      <c r="F729" s="85"/>
      <c r="G729" s="85"/>
      <c r="H729" s="85"/>
      <c r="I729" s="84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2.75" customHeight="1">
      <c r="A730" s="85"/>
      <c r="B730" s="32"/>
      <c r="C730" s="85"/>
      <c r="D730" s="85"/>
      <c r="E730" s="85"/>
      <c r="F730" s="85"/>
      <c r="G730" s="85"/>
      <c r="H730" s="85"/>
      <c r="I730" s="84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2.75" customHeight="1">
      <c r="A731" s="85"/>
      <c r="B731" s="32"/>
      <c r="C731" s="85"/>
      <c r="D731" s="85"/>
      <c r="E731" s="85"/>
      <c r="F731" s="85"/>
      <c r="G731" s="85"/>
      <c r="H731" s="85"/>
      <c r="I731" s="84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2.75" customHeight="1">
      <c r="A732" s="85"/>
      <c r="B732" s="32"/>
      <c r="C732" s="85"/>
      <c r="D732" s="85"/>
      <c r="E732" s="85"/>
      <c r="F732" s="85"/>
      <c r="G732" s="85"/>
      <c r="H732" s="85"/>
      <c r="I732" s="84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2.75" customHeight="1">
      <c r="A733" s="85"/>
      <c r="B733" s="32"/>
      <c r="C733" s="85"/>
      <c r="D733" s="85"/>
      <c r="E733" s="85"/>
      <c r="F733" s="85"/>
      <c r="G733" s="85"/>
      <c r="H733" s="85"/>
      <c r="I733" s="84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2.75" customHeight="1">
      <c r="A734" s="85"/>
      <c r="B734" s="32"/>
      <c r="C734" s="85"/>
      <c r="D734" s="85"/>
      <c r="E734" s="85"/>
      <c r="F734" s="85"/>
      <c r="G734" s="85"/>
      <c r="H734" s="85"/>
      <c r="I734" s="84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2.75" customHeight="1">
      <c r="A735" s="85"/>
      <c r="B735" s="32"/>
      <c r="C735" s="85"/>
      <c r="D735" s="85"/>
      <c r="E735" s="85"/>
      <c r="F735" s="85"/>
      <c r="G735" s="85"/>
      <c r="H735" s="85"/>
      <c r="I735" s="84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2.75" customHeight="1">
      <c r="A736" s="85"/>
      <c r="B736" s="32"/>
      <c r="C736" s="85"/>
      <c r="D736" s="85"/>
      <c r="E736" s="85"/>
      <c r="F736" s="85"/>
      <c r="G736" s="85"/>
      <c r="H736" s="85"/>
      <c r="I736" s="84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2.75" customHeight="1">
      <c r="A737" s="85"/>
      <c r="B737" s="32"/>
      <c r="C737" s="85"/>
      <c r="D737" s="85"/>
      <c r="E737" s="85"/>
      <c r="F737" s="85"/>
      <c r="G737" s="85"/>
      <c r="H737" s="85"/>
      <c r="I737" s="84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2.75" customHeight="1">
      <c r="A738" s="85"/>
      <c r="B738" s="32"/>
      <c r="C738" s="85"/>
      <c r="D738" s="85"/>
      <c r="E738" s="85"/>
      <c r="F738" s="85"/>
      <c r="G738" s="85"/>
      <c r="H738" s="85"/>
      <c r="I738" s="84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2.75" customHeight="1">
      <c r="A739" s="85"/>
      <c r="B739" s="32"/>
      <c r="C739" s="85"/>
      <c r="D739" s="85"/>
      <c r="E739" s="85"/>
      <c r="F739" s="85"/>
      <c r="G739" s="85"/>
      <c r="H739" s="85"/>
      <c r="I739" s="84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2.75" customHeight="1">
      <c r="A740" s="85"/>
      <c r="B740" s="32"/>
      <c r="C740" s="85"/>
      <c r="D740" s="85"/>
      <c r="E740" s="85"/>
      <c r="F740" s="85"/>
      <c r="G740" s="85"/>
      <c r="H740" s="85"/>
      <c r="I740" s="84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2.75" customHeight="1">
      <c r="A741" s="85"/>
      <c r="B741" s="32"/>
      <c r="C741" s="85"/>
      <c r="D741" s="85"/>
      <c r="E741" s="85"/>
      <c r="F741" s="85"/>
      <c r="G741" s="85"/>
      <c r="H741" s="85"/>
      <c r="I741" s="84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2.75" customHeight="1">
      <c r="A742" s="85"/>
      <c r="B742" s="32"/>
      <c r="C742" s="85"/>
      <c r="D742" s="85"/>
      <c r="E742" s="85"/>
      <c r="F742" s="85"/>
      <c r="G742" s="85"/>
      <c r="H742" s="85"/>
      <c r="I742" s="84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2.75" customHeight="1">
      <c r="A743" s="85"/>
      <c r="B743" s="32"/>
      <c r="C743" s="85"/>
      <c r="D743" s="85"/>
      <c r="E743" s="85"/>
      <c r="F743" s="85"/>
      <c r="G743" s="85"/>
      <c r="H743" s="85"/>
      <c r="I743" s="84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2.75" customHeight="1">
      <c r="A744" s="85"/>
      <c r="B744" s="32"/>
      <c r="C744" s="85"/>
      <c r="D744" s="85"/>
      <c r="E744" s="85"/>
      <c r="F744" s="85"/>
      <c r="G744" s="85"/>
      <c r="H744" s="85"/>
      <c r="I744" s="84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2.75" customHeight="1">
      <c r="A745" s="85"/>
      <c r="B745" s="32"/>
      <c r="C745" s="85"/>
      <c r="D745" s="85"/>
      <c r="E745" s="85"/>
      <c r="F745" s="85"/>
      <c r="G745" s="85"/>
      <c r="H745" s="85"/>
      <c r="I745" s="84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2.75" customHeight="1">
      <c r="A746" s="85"/>
      <c r="B746" s="32"/>
      <c r="C746" s="85"/>
      <c r="D746" s="85"/>
      <c r="E746" s="85"/>
      <c r="F746" s="85"/>
      <c r="G746" s="85"/>
      <c r="H746" s="85"/>
      <c r="I746" s="84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2.75" customHeight="1">
      <c r="A747" s="85"/>
      <c r="B747" s="32"/>
      <c r="C747" s="85"/>
      <c r="D747" s="85"/>
      <c r="E747" s="85"/>
      <c r="F747" s="85"/>
      <c r="G747" s="85"/>
      <c r="H747" s="85"/>
      <c r="I747" s="84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2.75" customHeight="1">
      <c r="A748" s="85"/>
      <c r="B748" s="32"/>
      <c r="C748" s="85"/>
      <c r="D748" s="85"/>
      <c r="E748" s="85"/>
      <c r="F748" s="85"/>
      <c r="G748" s="85"/>
      <c r="H748" s="85"/>
      <c r="I748" s="84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2.75" customHeight="1">
      <c r="A749" s="85"/>
      <c r="B749" s="32"/>
      <c r="C749" s="85"/>
      <c r="D749" s="85"/>
      <c r="E749" s="85"/>
      <c r="F749" s="85"/>
      <c r="G749" s="85"/>
      <c r="H749" s="85"/>
      <c r="I749" s="84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2.75" customHeight="1">
      <c r="A750" s="85"/>
      <c r="B750" s="32"/>
      <c r="C750" s="85"/>
      <c r="D750" s="85"/>
      <c r="E750" s="85"/>
      <c r="F750" s="85"/>
      <c r="G750" s="85"/>
      <c r="H750" s="85"/>
      <c r="I750" s="84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2.75" customHeight="1">
      <c r="A751" s="85"/>
      <c r="B751" s="32"/>
      <c r="C751" s="85"/>
      <c r="D751" s="85"/>
      <c r="E751" s="85"/>
      <c r="F751" s="85"/>
      <c r="G751" s="85"/>
      <c r="H751" s="85"/>
      <c r="I751" s="84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2.75" customHeight="1">
      <c r="A752" s="85"/>
      <c r="B752" s="32"/>
      <c r="C752" s="85"/>
      <c r="D752" s="85"/>
      <c r="E752" s="85"/>
      <c r="F752" s="85"/>
      <c r="G752" s="85"/>
      <c r="H752" s="85"/>
      <c r="I752" s="84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2.75" customHeight="1">
      <c r="A753" s="85"/>
      <c r="B753" s="32"/>
      <c r="C753" s="85"/>
      <c r="D753" s="85"/>
      <c r="E753" s="85"/>
      <c r="F753" s="85"/>
      <c r="G753" s="85"/>
      <c r="H753" s="85"/>
      <c r="I753" s="84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2.75" customHeight="1">
      <c r="A754" s="85"/>
      <c r="B754" s="32"/>
      <c r="C754" s="85"/>
      <c r="D754" s="85"/>
      <c r="E754" s="85"/>
      <c r="F754" s="85"/>
      <c r="G754" s="85"/>
      <c r="H754" s="85"/>
      <c r="I754" s="84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2.75" customHeight="1">
      <c r="A755" s="85"/>
      <c r="B755" s="32"/>
      <c r="C755" s="85"/>
      <c r="D755" s="85"/>
      <c r="E755" s="85"/>
      <c r="F755" s="85"/>
      <c r="G755" s="85"/>
      <c r="H755" s="85"/>
      <c r="I755" s="84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2.75" customHeight="1">
      <c r="A756" s="85"/>
      <c r="B756" s="32"/>
      <c r="C756" s="85"/>
      <c r="D756" s="85"/>
      <c r="E756" s="85"/>
      <c r="F756" s="85"/>
      <c r="G756" s="85"/>
      <c r="H756" s="85"/>
      <c r="I756" s="84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2.75" customHeight="1">
      <c r="A757" s="85"/>
      <c r="B757" s="32"/>
      <c r="C757" s="85"/>
      <c r="D757" s="85"/>
      <c r="E757" s="85"/>
      <c r="F757" s="85"/>
      <c r="G757" s="85"/>
      <c r="H757" s="85"/>
      <c r="I757" s="84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2.75" customHeight="1">
      <c r="A758" s="85"/>
      <c r="B758" s="32"/>
      <c r="C758" s="85"/>
      <c r="D758" s="85"/>
      <c r="E758" s="85"/>
      <c r="F758" s="85"/>
      <c r="G758" s="85"/>
      <c r="H758" s="85"/>
      <c r="I758" s="84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2.75" customHeight="1">
      <c r="A759" s="85"/>
      <c r="B759" s="32"/>
      <c r="C759" s="85"/>
      <c r="D759" s="85"/>
      <c r="E759" s="85"/>
      <c r="F759" s="85"/>
      <c r="G759" s="85"/>
      <c r="H759" s="85"/>
      <c r="I759" s="84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2.75" customHeight="1">
      <c r="A760" s="85"/>
      <c r="B760" s="32"/>
      <c r="C760" s="85"/>
      <c r="D760" s="85"/>
      <c r="E760" s="85"/>
      <c r="F760" s="85"/>
      <c r="G760" s="85"/>
      <c r="H760" s="85"/>
      <c r="I760" s="84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2.75" customHeight="1">
      <c r="A761" s="85"/>
      <c r="B761" s="32"/>
      <c r="C761" s="85"/>
      <c r="D761" s="85"/>
      <c r="E761" s="85"/>
      <c r="F761" s="85"/>
      <c r="G761" s="85"/>
      <c r="H761" s="85"/>
      <c r="I761" s="84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2.75" customHeight="1">
      <c r="A762" s="85"/>
      <c r="B762" s="32"/>
      <c r="C762" s="85"/>
      <c r="D762" s="85"/>
      <c r="E762" s="85"/>
      <c r="F762" s="85"/>
      <c r="G762" s="85"/>
      <c r="H762" s="85"/>
      <c r="I762" s="84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2.75" customHeight="1">
      <c r="A763" s="85"/>
      <c r="B763" s="32"/>
      <c r="C763" s="85"/>
      <c r="D763" s="85"/>
      <c r="E763" s="85"/>
      <c r="F763" s="85"/>
      <c r="G763" s="85"/>
      <c r="H763" s="85"/>
      <c r="I763" s="84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2.75" customHeight="1">
      <c r="A764" s="85"/>
      <c r="B764" s="32"/>
      <c r="C764" s="85"/>
      <c r="D764" s="85"/>
      <c r="E764" s="85"/>
      <c r="F764" s="85"/>
      <c r="G764" s="85"/>
      <c r="H764" s="85"/>
      <c r="I764" s="84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2.75" customHeight="1">
      <c r="A765" s="85"/>
      <c r="B765" s="32"/>
      <c r="C765" s="85"/>
      <c r="D765" s="85"/>
      <c r="E765" s="85"/>
      <c r="F765" s="85"/>
      <c r="G765" s="85"/>
      <c r="H765" s="85"/>
      <c r="I765" s="84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2.75" customHeight="1">
      <c r="A766" s="85"/>
      <c r="B766" s="32"/>
      <c r="C766" s="85"/>
      <c r="D766" s="85"/>
      <c r="E766" s="85"/>
      <c r="F766" s="85"/>
      <c r="G766" s="85"/>
      <c r="H766" s="85"/>
      <c r="I766" s="84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2.75" customHeight="1">
      <c r="A767" s="85"/>
      <c r="B767" s="32"/>
      <c r="C767" s="85"/>
      <c r="D767" s="85"/>
      <c r="E767" s="85"/>
      <c r="F767" s="85"/>
      <c r="G767" s="85"/>
      <c r="H767" s="85"/>
      <c r="I767" s="84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2.75" customHeight="1">
      <c r="A768" s="85"/>
      <c r="B768" s="32"/>
      <c r="C768" s="85"/>
      <c r="D768" s="85"/>
      <c r="E768" s="85"/>
      <c r="F768" s="85"/>
      <c r="G768" s="85"/>
      <c r="H768" s="85"/>
      <c r="I768" s="84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2.75" customHeight="1">
      <c r="A769" s="85"/>
      <c r="B769" s="32"/>
      <c r="C769" s="85"/>
      <c r="D769" s="85"/>
      <c r="E769" s="85"/>
      <c r="F769" s="85"/>
      <c r="G769" s="85"/>
      <c r="H769" s="85"/>
      <c r="I769" s="84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2.75" customHeight="1">
      <c r="A770" s="85"/>
      <c r="B770" s="32"/>
      <c r="C770" s="85"/>
      <c r="D770" s="85"/>
      <c r="E770" s="85"/>
      <c r="F770" s="85"/>
      <c r="G770" s="85"/>
      <c r="H770" s="85"/>
      <c r="I770" s="84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2.75" customHeight="1">
      <c r="A771" s="85"/>
      <c r="B771" s="32"/>
      <c r="C771" s="85"/>
      <c r="D771" s="85"/>
      <c r="E771" s="85"/>
      <c r="F771" s="85"/>
      <c r="G771" s="85"/>
      <c r="H771" s="85"/>
      <c r="I771" s="84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2.75" customHeight="1">
      <c r="A772" s="85"/>
      <c r="B772" s="32"/>
      <c r="C772" s="85"/>
      <c r="D772" s="85"/>
      <c r="E772" s="85"/>
      <c r="F772" s="85"/>
      <c r="G772" s="85"/>
      <c r="H772" s="85"/>
      <c r="I772" s="84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2.75" customHeight="1">
      <c r="A773" s="85"/>
      <c r="B773" s="32"/>
      <c r="C773" s="85"/>
      <c r="D773" s="85"/>
      <c r="E773" s="85"/>
      <c r="F773" s="85"/>
      <c r="G773" s="85"/>
      <c r="H773" s="85"/>
      <c r="I773" s="84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2.75" customHeight="1">
      <c r="A774" s="85"/>
      <c r="B774" s="32"/>
      <c r="C774" s="85"/>
      <c r="D774" s="85"/>
      <c r="E774" s="85"/>
      <c r="F774" s="85"/>
      <c r="G774" s="85"/>
      <c r="H774" s="85"/>
      <c r="I774" s="84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2.75" customHeight="1">
      <c r="A775" s="85"/>
      <c r="B775" s="32"/>
      <c r="C775" s="85"/>
      <c r="D775" s="85"/>
      <c r="E775" s="85"/>
      <c r="F775" s="85"/>
      <c r="G775" s="85"/>
      <c r="H775" s="85"/>
      <c r="I775" s="84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2.75" customHeight="1">
      <c r="A776" s="85"/>
      <c r="B776" s="32"/>
      <c r="C776" s="85"/>
      <c r="D776" s="85"/>
      <c r="E776" s="85"/>
      <c r="F776" s="85"/>
      <c r="G776" s="85"/>
      <c r="H776" s="85"/>
      <c r="I776" s="84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2.75" customHeight="1">
      <c r="A777" s="85"/>
      <c r="B777" s="32"/>
      <c r="C777" s="85"/>
      <c r="D777" s="85"/>
      <c r="E777" s="85"/>
      <c r="F777" s="85"/>
      <c r="G777" s="85"/>
      <c r="H777" s="85"/>
      <c r="I777" s="84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2.75" customHeight="1">
      <c r="A778" s="85"/>
      <c r="B778" s="32"/>
      <c r="C778" s="85"/>
      <c r="D778" s="85"/>
      <c r="E778" s="85"/>
      <c r="F778" s="85"/>
      <c r="G778" s="85"/>
      <c r="H778" s="85"/>
      <c r="I778" s="84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2.75" customHeight="1">
      <c r="A779" s="85"/>
      <c r="B779" s="32"/>
      <c r="C779" s="85"/>
      <c r="D779" s="85"/>
      <c r="E779" s="85"/>
      <c r="F779" s="85"/>
      <c r="G779" s="85"/>
      <c r="H779" s="85"/>
      <c r="I779" s="84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2.75" customHeight="1">
      <c r="A780" s="85"/>
      <c r="B780" s="32"/>
      <c r="C780" s="85"/>
      <c r="D780" s="85"/>
      <c r="E780" s="85"/>
      <c r="F780" s="85"/>
      <c r="G780" s="85"/>
      <c r="H780" s="85"/>
      <c r="I780" s="84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2.75" customHeight="1">
      <c r="A781" s="85"/>
      <c r="B781" s="32"/>
      <c r="C781" s="85"/>
      <c r="D781" s="85"/>
      <c r="E781" s="85"/>
      <c r="F781" s="85"/>
      <c r="G781" s="85"/>
      <c r="H781" s="85"/>
      <c r="I781" s="84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2.75" customHeight="1">
      <c r="A782" s="85"/>
      <c r="B782" s="32"/>
      <c r="C782" s="85"/>
      <c r="D782" s="85"/>
      <c r="E782" s="85"/>
      <c r="F782" s="85"/>
      <c r="G782" s="85"/>
      <c r="H782" s="85"/>
      <c r="I782" s="84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2.75" customHeight="1">
      <c r="A783" s="85"/>
      <c r="B783" s="32"/>
      <c r="C783" s="85"/>
      <c r="D783" s="85"/>
      <c r="E783" s="85"/>
      <c r="F783" s="85"/>
      <c r="G783" s="85"/>
      <c r="H783" s="85"/>
      <c r="I783" s="84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2.75" customHeight="1">
      <c r="A784" s="85"/>
      <c r="B784" s="32"/>
      <c r="C784" s="85"/>
      <c r="D784" s="85"/>
      <c r="E784" s="85"/>
      <c r="F784" s="85"/>
      <c r="G784" s="85"/>
      <c r="H784" s="85"/>
      <c r="I784" s="84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2.75" customHeight="1">
      <c r="A785" s="85"/>
      <c r="B785" s="32"/>
      <c r="C785" s="85"/>
      <c r="D785" s="85"/>
      <c r="E785" s="85"/>
      <c r="F785" s="85"/>
      <c r="G785" s="85"/>
      <c r="H785" s="85"/>
      <c r="I785" s="84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2.75" customHeight="1">
      <c r="A786" s="85"/>
      <c r="B786" s="32"/>
      <c r="C786" s="85"/>
      <c r="D786" s="85"/>
      <c r="E786" s="85"/>
      <c r="F786" s="85"/>
      <c r="G786" s="85"/>
      <c r="H786" s="85"/>
      <c r="I786" s="84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2.75" customHeight="1">
      <c r="A787" s="85"/>
      <c r="B787" s="32"/>
      <c r="C787" s="85"/>
      <c r="D787" s="85"/>
      <c r="E787" s="85"/>
      <c r="F787" s="85"/>
      <c r="G787" s="85"/>
      <c r="H787" s="85"/>
      <c r="I787" s="84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2.75" customHeight="1">
      <c r="A788" s="85"/>
      <c r="B788" s="32"/>
      <c r="C788" s="85"/>
      <c r="D788" s="85"/>
      <c r="E788" s="85"/>
      <c r="F788" s="85"/>
      <c r="G788" s="85"/>
      <c r="H788" s="85"/>
      <c r="I788" s="84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2.75" customHeight="1">
      <c r="A789" s="85"/>
      <c r="B789" s="32"/>
      <c r="C789" s="85"/>
      <c r="D789" s="85"/>
      <c r="E789" s="85"/>
      <c r="F789" s="85"/>
      <c r="G789" s="85"/>
      <c r="H789" s="85"/>
      <c r="I789" s="84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2.75" customHeight="1">
      <c r="A790" s="85"/>
      <c r="B790" s="32"/>
      <c r="C790" s="85"/>
      <c r="D790" s="85"/>
      <c r="E790" s="85"/>
      <c r="F790" s="85"/>
      <c r="G790" s="85"/>
      <c r="H790" s="85"/>
      <c r="I790" s="84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2.75" customHeight="1">
      <c r="A791" s="85"/>
      <c r="B791" s="32"/>
      <c r="C791" s="85"/>
      <c r="D791" s="85"/>
      <c r="E791" s="85"/>
      <c r="F791" s="85"/>
      <c r="G791" s="85"/>
      <c r="H791" s="85"/>
      <c r="I791" s="84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2.75" customHeight="1">
      <c r="A792" s="85"/>
      <c r="B792" s="32"/>
      <c r="C792" s="85"/>
      <c r="D792" s="85"/>
      <c r="E792" s="85"/>
      <c r="F792" s="85"/>
      <c r="G792" s="85"/>
      <c r="H792" s="85"/>
      <c r="I792" s="84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2.75" customHeight="1">
      <c r="A793" s="85"/>
      <c r="B793" s="32"/>
      <c r="C793" s="85"/>
      <c r="D793" s="85"/>
      <c r="E793" s="85"/>
      <c r="F793" s="85"/>
      <c r="G793" s="85"/>
      <c r="H793" s="85"/>
      <c r="I793" s="84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2.75" customHeight="1">
      <c r="A794" s="85"/>
      <c r="B794" s="32"/>
      <c r="C794" s="85"/>
      <c r="D794" s="85"/>
      <c r="E794" s="85"/>
      <c r="F794" s="85"/>
      <c r="G794" s="85"/>
      <c r="H794" s="85"/>
      <c r="I794" s="84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2.75" customHeight="1">
      <c r="A795" s="85"/>
      <c r="B795" s="32"/>
      <c r="C795" s="85"/>
      <c r="D795" s="85"/>
      <c r="E795" s="85"/>
      <c r="F795" s="85"/>
      <c r="G795" s="85"/>
      <c r="H795" s="85"/>
      <c r="I795" s="84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2.75" customHeight="1">
      <c r="A796" s="85"/>
      <c r="B796" s="32"/>
      <c r="C796" s="85"/>
      <c r="D796" s="85"/>
      <c r="E796" s="85"/>
      <c r="F796" s="85"/>
      <c r="G796" s="85"/>
      <c r="H796" s="85"/>
      <c r="I796" s="84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2.75" customHeight="1">
      <c r="A797" s="85"/>
      <c r="B797" s="32"/>
      <c r="C797" s="85"/>
      <c r="D797" s="85"/>
      <c r="E797" s="85"/>
      <c r="F797" s="85"/>
      <c r="G797" s="85"/>
      <c r="H797" s="85"/>
      <c r="I797" s="84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2.75" customHeight="1">
      <c r="A798" s="85"/>
      <c r="B798" s="32"/>
      <c r="C798" s="85"/>
      <c r="D798" s="85"/>
      <c r="E798" s="85"/>
      <c r="F798" s="85"/>
      <c r="G798" s="85"/>
      <c r="H798" s="85"/>
      <c r="I798" s="84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2.75" customHeight="1">
      <c r="A799" s="85"/>
      <c r="B799" s="32"/>
      <c r="C799" s="85"/>
      <c r="D799" s="85"/>
      <c r="E799" s="85"/>
      <c r="F799" s="85"/>
      <c r="G799" s="85"/>
      <c r="H799" s="85"/>
      <c r="I799" s="84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2.75" customHeight="1">
      <c r="A800" s="85"/>
      <c r="B800" s="32"/>
      <c r="C800" s="85"/>
      <c r="D800" s="85"/>
      <c r="E800" s="85"/>
      <c r="F800" s="85"/>
      <c r="G800" s="85"/>
      <c r="H800" s="85"/>
      <c r="I800" s="84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2.75" customHeight="1">
      <c r="A801" s="85"/>
      <c r="B801" s="32"/>
      <c r="C801" s="85"/>
      <c r="D801" s="85"/>
      <c r="E801" s="85"/>
      <c r="F801" s="85"/>
      <c r="G801" s="85"/>
      <c r="H801" s="85"/>
      <c r="I801" s="84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2.75" customHeight="1">
      <c r="A802" s="85"/>
      <c r="B802" s="32"/>
      <c r="C802" s="85"/>
      <c r="D802" s="85"/>
      <c r="E802" s="85"/>
      <c r="F802" s="85"/>
      <c r="G802" s="85"/>
      <c r="H802" s="85"/>
      <c r="I802" s="84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2.75" customHeight="1">
      <c r="A803" s="85"/>
      <c r="B803" s="32"/>
      <c r="C803" s="85"/>
      <c r="D803" s="85"/>
      <c r="E803" s="85"/>
      <c r="F803" s="85"/>
      <c r="G803" s="85"/>
      <c r="H803" s="85"/>
      <c r="I803" s="84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2.75" customHeight="1">
      <c r="A804" s="85"/>
      <c r="B804" s="32"/>
      <c r="C804" s="85"/>
      <c r="D804" s="85"/>
      <c r="E804" s="85"/>
      <c r="F804" s="85"/>
      <c r="G804" s="85"/>
      <c r="H804" s="85"/>
      <c r="I804" s="84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2.75" customHeight="1">
      <c r="A805" s="85"/>
      <c r="B805" s="32"/>
      <c r="C805" s="85"/>
      <c r="D805" s="85"/>
      <c r="E805" s="85"/>
      <c r="F805" s="85"/>
      <c r="G805" s="85"/>
      <c r="H805" s="85"/>
      <c r="I805" s="84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2.75" customHeight="1">
      <c r="A806" s="85"/>
      <c r="B806" s="32"/>
      <c r="C806" s="85"/>
      <c r="D806" s="85"/>
      <c r="E806" s="85"/>
      <c r="F806" s="85"/>
      <c r="G806" s="85"/>
      <c r="H806" s="85"/>
      <c r="I806" s="84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2.75" customHeight="1">
      <c r="A807" s="85"/>
      <c r="B807" s="32"/>
      <c r="C807" s="85"/>
      <c r="D807" s="85"/>
      <c r="E807" s="85"/>
      <c r="F807" s="85"/>
      <c r="G807" s="85"/>
      <c r="H807" s="85"/>
      <c r="I807" s="84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2.75" customHeight="1">
      <c r="A808" s="85"/>
      <c r="B808" s="32"/>
      <c r="C808" s="85"/>
      <c r="D808" s="85"/>
      <c r="E808" s="85"/>
      <c r="F808" s="85"/>
      <c r="G808" s="85"/>
      <c r="H808" s="85"/>
      <c r="I808" s="84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2.75" customHeight="1">
      <c r="A809" s="85"/>
      <c r="B809" s="32"/>
      <c r="C809" s="85"/>
      <c r="D809" s="85"/>
      <c r="E809" s="85"/>
      <c r="F809" s="85"/>
      <c r="G809" s="85"/>
      <c r="H809" s="85"/>
      <c r="I809" s="84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2.75" customHeight="1">
      <c r="A810" s="85"/>
      <c r="B810" s="32"/>
      <c r="C810" s="85"/>
      <c r="D810" s="85"/>
      <c r="E810" s="85"/>
      <c r="F810" s="85"/>
      <c r="G810" s="85"/>
      <c r="H810" s="85"/>
      <c r="I810" s="84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2.75" customHeight="1">
      <c r="A811" s="85"/>
      <c r="B811" s="32"/>
      <c r="C811" s="85"/>
      <c r="D811" s="85"/>
      <c r="E811" s="85"/>
      <c r="F811" s="85"/>
      <c r="G811" s="85"/>
      <c r="H811" s="85"/>
      <c r="I811" s="84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2.75" customHeight="1">
      <c r="A812" s="85"/>
      <c r="B812" s="32"/>
      <c r="C812" s="85"/>
      <c r="D812" s="85"/>
      <c r="E812" s="85"/>
      <c r="F812" s="85"/>
      <c r="G812" s="85"/>
      <c r="H812" s="85"/>
      <c r="I812" s="84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2.75" customHeight="1">
      <c r="A813" s="85"/>
      <c r="B813" s="32"/>
      <c r="C813" s="85"/>
      <c r="D813" s="85"/>
      <c r="E813" s="85"/>
      <c r="F813" s="85"/>
      <c r="G813" s="85"/>
      <c r="H813" s="85"/>
      <c r="I813" s="84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2.75" customHeight="1">
      <c r="A814" s="85"/>
      <c r="B814" s="32"/>
      <c r="C814" s="85"/>
      <c r="D814" s="85"/>
      <c r="E814" s="85"/>
      <c r="F814" s="85"/>
      <c r="G814" s="85"/>
      <c r="H814" s="85"/>
      <c r="I814" s="84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2.75" customHeight="1">
      <c r="A815" s="85"/>
      <c r="B815" s="32"/>
      <c r="C815" s="85"/>
      <c r="D815" s="85"/>
      <c r="E815" s="85"/>
      <c r="F815" s="85"/>
      <c r="G815" s="85"/>
      <c r="H815" s="85"/>
      <c r="I815" s="84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2.75" customHeight="1">
      <c r="A816" s="85"/>
      <c r="B816" s="32"/>
      <c r="C816" s="85"/>
      <c r="D816" s="85"/>
      <c r="E816" s="85"/>
      <c r="F816" s="85"/>
      <c r="G816" s="85"/>
      <c r="H816" s="85"/>
      <c r="I816" s="84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2.75" customHeight="1">
      <c r="A817" s="85"/>
      <c r="B817" s="32"/>
      <c r="C817" s="85"/>
      <c r="D817" s="85"/>
      <c r="E817" s="85"/>
      <c r="F817" s="85"/>
      <c r="G817" s="85"/>
      <c r="H817" s="85"/>
      <c r="I817" s="84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2.75" customHeight="1">
      <c r="A818" s="85"/>
      <c r="B818" s="32"/>
      <c r="C818" s="85"/>
      <c r="D818" s="85"/>
      <c r="E818" s="85"/>
      <c r="F818" s="85"/>
      <c r="G818" s="85"/>
      <c r="H818" s="85"/>
      <c r="I818" s="84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2.75" customHeight="1">
      <c r="A819" s="85"/>
      <c r="B819" s="32"/>
      <c r="C819" s="85"/>
      <c r="D819" s="85"/>
      <c r="E819" s="85"/>
      <c r="F819" s="85"/>
      <c r="G819" s="85"/>
      <c r="H819" s="85"/>
      <c r="I819" s="84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2.75" customHeight="1">
      <c r="A820" s="85"/>
      <c r="B820" s="32"/>
      <c r="C820" s="85"/>
      <c r="D820" s="85"/>
      <c r="E820" s="85"/>
      <c r="F820" s="85"/>
      <c r="G820" s="85"/>
      <c r="H820" s="85"/>
      <c r="I820" s="84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2.75" customHeight="1">
      <c r="A821" s="85"/>
      <c r="B821" s="32"/>
      <c r="C821" s="85"/>
      <c r="D821" s="85"/>
      <c r="E821" s="85"/>
      <c r="F821" s="85"/>
      <c r="G821" s="85"/>
      <c r="H821" s="85"/>
      <c r="I821" s="84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2.75" customHeight="1">
      <c r="A822" s="85"/>
      <c r="B822" s="32"/>
      <c r="C822" s="85"/>
      <c r="D822" s="85"/>
      <c r="E822" s="85"/>
      <c r="F822" s="85"/>
      <c r="G822" s="85"/>
      <c r="H822" s="85"/>
      <c r="I822" s="84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2.75" customHeight="1">
      <c r="A823" s="85"/>
      <c r="B823" s="32"/>
      <c r="C823" s="85"/>
      <c r="D823" s="85"/>
      <c r="E823" s="85"/>
      <c r="F823" s="85"/>
      <c r="G823" s="85"/>
      <c r="H823" s="85"/>
      <c r="I823" s="84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2.75" customHeight="1">
      <c r="A824" s="85"/>
      <c r="B824" s="32"/>
      <c r="C824" s="85"/>
      <c r="D824" s="85"/>
      <c r="E824" s="85"/>
      <c r="F824" s="85"/>
      <c r="G824" s="85"/>
      <c r="H824" s="85"/>
      <c r="I824" s="84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2.75" customHeight="1">
      <c r="A825" s="85"/>
      <c r="B825" s="32"/>
      <c r="C825" s="85"/>
      <c r="D825" s="85"/>
      <c r="E825" s="85"/>
      <c r="F825" s="85"/>
      <c r="G825" s="85"/>
      <c r="H825" s="85"/>
      <c r="I825" s="84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2.75" customHeight="1">
      <c r="A826" s="85"/>
      <c r="B826" s="32"/>
      <c r="C826" s="85"/>
      <c r="D826" s="85"/>
      <c r="E826" s="85"/>
      <c r="F826" s="85"/>
      <c r="G826" s="85"/>
      <c r="H826" s="85"/>
      <c r="I826" s="84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2.75" customHeight="1">
      <c r="A827" s="85"/>
      <c r="B827" s="32"/>
      <c r="C827" s="85"/>
      <c r="D827" s="85"/>
      <c r="E827" s="85"/>
      <c r="F827" s="85"/>
      <c r="G827" s="85"/>
      <c r="H827" s="85"/>
      <c r="I827" s="84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2.75" customHeight="1">
      <c r="A828" s="85"/>
      <c r="B828" s="32"/>
      <c r="C828" s="85"/>
      <c r="D828" s="85"/>
      <c r="E828" s="85"/>
      <c r="F828" s="85"/>
      <c r="G828" s="85"/>
      <c r="H828" s="85"/>
      <c r="I828" s="84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2.75" customHeight="1">
      <c r="A829" s="85"/>
      <c r="B829" s="32"/>
      <c r="C829" s="85"/>
      <c r="D829" s="85"/>
      <c r="E829" s="85"/>
      <c r="F829" s="85"/>
      <c r="G829" s="85"/>
      <c r="H829" s="85"/>
      <c r="I829" s="84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2.75" customHeight="1">
      <c r="A830" s="85"/>
      <c r="B830" s="32"/>
      <c r="C830" s="85"/>
      <c r="D830" s="85"/>
      <c r="E830" s="85"/>
      <c r="F830" s="85"/>
      <c r="G830" s="85"/>
      <c r="H830" s="85"/>
      <c r="I830" s="84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2.75" customHeight="1">
      <c r="A831" s="85"/>
      <c r="B831" s="32"/>
      <c r="C831" s="85"/>
      <c r="D831" s="85"/>
      <c r="E831" s="85"/>
      <c r="F831" s="85"/>
      <c r="G831" s="85"/>
      <c r="H831" s="85"/>
      <c r="I831" s="84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2.75" customHeight="1">
      <c r="A832" s="85"/>
      <c r="B832" s="32"/>
      <c r="C832" s="85"/>
      <c r="D832" s="85"/>
      <c r="E832" s="85"/>
      <c r="F832" s="85"/>
      <c r="G832" s="85"/>
      <c r="H832" s="85"/>
      <c r="I832" s="84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2.75" customHeight="1">
      <c r="A833" s="85"/>
      <c r="B833" s="32"/>
      <c r="C833" s="85"/>
      <c r="D833" s="85"/>
      <c r="E833" s="85"/>
      <c r="F833" s="85"/>
      <c r="G833" s="85"/>
      <c r="H833" s="85"/>
      <c r="I833" s="84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2.75" customHeight="1">
      <c r="A834" s="85"/>
      <c r="B834" s="32"/>
      <c r="C834" s="85"/>
      <c r="D834" s="85"/>
      <c r="E834" s="85"/>
      <c r="F834" s="85"/>
      <c r="G834" s="85"/>
      <c r="H834" s="85"/>
      <c r="I834" s="84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2.75" customHeight="1">
      <c r="A835" s="85"/>
      <c r="B835" s="32"/>
      <c r="C835" s="85"/>
      <c r="D835" s="85"/>
      <c r="E835" s="85"/>
      <c r="F835" s="85"/>
      <c r="G835" s="85"/>
      <c r="H835" s="85"/>
      <c r="I835" s="84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2.75" customHeight="1">
      <c r="A836" s="85"/>
      <c r="B836" s="32"/>
      <c r="C836" s="85"/>
      <c r="D836" s="85"/>
      <c r="E836" s="85"/>
      <c r="F836" s="85"/>
      <c r="G836" s="85"/>
      <c r="H836" s="85"/>
      <c r="I836" s="84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2.75" customHeight="1">
      <c r="A837" s="85"/>
      <c r="B837" s="32"/>
      <c r="C837" s="85"/>
      <c r="D837" s="85"/>
      <c r="E837" s="85"/>
      <c r="F837" s="85"/>
      <c r="G837" s="85"/>
      <c r="H837" s="85"/>
      <c r="I837" s="84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2.75" customHeight="1">
      <c r="A838" s="85"/>
      <c r="B838" s="32"/>
      <c r="C838" s="85"/>
      <c r="D838" s="85"/>
      <c r="E838" s="85"/>
      <c r="F838" s="85"/>
      <c r="G838" s="85"/>
      <c r="H838" s="85"/>
      <c r="I838" s="84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2.75" customHeight="1">
      <c r="A839" s="85"/>
      <c r="B839" s="32"/>
      <c r="C839" s="85"/>
      <c r="D839" s="85"/>
      <c r="E839" s="85"/>
      <c r="F839" s="85"/>
      <c r="G839" s="85"/>
      <c r="H839" s="85"/>
      <c r="I839" s="84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2.75" customHeight="1">
      <c r="A840" s="85"/>
      <c r="B840" s="32"/>
      <c r="C840" s="85"/>
      <c r="D840" s="85"/>
      <c r="E840" s="85"/>
      <c r="F840" s="85"/>
      <c r="G840" s="85"/>
      <c r="H840" s="85"/>
      <c r="I840" s="84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2.75" customHeight="1">
      <c r="A841" s="85"/>
      <c r="B841" s="32"/>
      <c r="C841" s="85"/>
      <c r="D841" s="85"/>
      <c r="E841" s="85"/>
      <c r="F841" s="85"/>
      <c r="G841" s="85"/>
      <c r="H841" s="85"/>
      <c r="I841" s="84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2.75" customHeight="1">
      <c r="A842" s="85"/>
      <c r="B842" s="32"/>
      <c r="C842" s="85"/>
      <c r="D842" s="85"/>
      <c r="E842" s="85"/>
      <c r="F842" s="85"/>
      <c r="G842" s="85"/>
      <c r="H842" s="85"/>
      <c r="I842" s="84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2.75" customHeight="1">
      <c r="A843" s="85"/>
      <c r="B843" s="32"/>
      <c r="C843" s="85"/>
      <c r="D843" s="85"/>
      <c r="E843" s="85"/>
      <c r="F843" s="85"/>
      <c r="G843" s="85"/>
      <c r="H843" s="85"/>
      <c r="I843" s="84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2.75" customHeight="1">
      <c r="A844" s="85"/>
      <c r="B844" s="32"/>
      <c r="C844" s="85"/>
      <c r="D844" s="85"/>
      <c r="E844" s="85"/>
      <c r="F844" s="85"/>
      <c r="G844" s="85"/>
      <c r="H844" s="85"/>
      <c r="I844" s="84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2.75" customHeight="1">
      <c r="A845" s="85"/>
      <c r="B845" s="32"/>
      <c r="C845" s="85"/>
      <c r="D845" s="85"/>
      <c r="E845" s="85"/>
      <c r="F845" s="85"/>
      <c r="G845" s="85"/>
      <c r="H845" s="85"/>
      <c r="I845" s="84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2.75" customHeight="1">
      <c r="A846" s="85"/>
      <c r="B846" s="32"/>
      <c r="C846" s="85"/>
      <c r="D846" s="85"/>
      <c r="E846" s="85"/>
      <c r="F846" s="85"/>
      <c r="G846" s="85"/>
      <c r="H846" s="85"/>
      <c r="I846" s="84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2.75" customHeight="1">
      <c r="A847" s="85"/>
      <c r="B847" s="32"/>
      <c r="C847" s="85"/>
      <c r="D847" s="85"/>
      <c r="E847" s="85"/>
      <c r="F847" s="85"/>
      <c r="G847" s="85"/>
      <c r="H847" s="85"/>
      <c r="I847" s="84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2.75" customHeight="1">
      <c r="A848" s="85"/>
      <c r="B848" s="32"/>
      <c r="C848" s="85"/>
      <c r="D848" s="85"/>
      <c r="E848" s="85"/>
      <c r="F848" s="85"/>
      <c r="G848" s="85"/>
      <c r="H848" s="85"/>
      <c r="I848" s="84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2.75" customHeight="1">
      <c r="A849" s="85"/>
      <c r="B849" s="32"/>
      <c r="C849" s="85"/>
      <c r="D849" s="85"/>
      <c r="E849" s="85"/>
      <c r="F849" s="85"/>
      <c r="G849" s="85"/>
      <c r="H849" s="85"/>
      <c r="I849" s="84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2.75" customHeight="1">
      <c r="A850" s="85"/>
      <c r="B850" s="32"/>
      <c r="C850" s="85"/>
      <c r="D850" s="85"/>
      <c r="E850" s="85"/>
      <c r="F850" s="85"/>
      <c r="G850" s="85"/>
      <c r="H850" s="85"/>
      <c r="I850" s="84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2.75" customHeight="1">
      <c r="A851" s="85"/>
      <c r="B851" s="32"/>
      <c r="C851" s="85"/>
      <c r="D851" s="85"/>
      <c r="E851" s="85"/>
      <c r="F851" s="85"/>
      <c r="G851" s="85"/>
      <c r="H851" s="85"/>
      <c r="I851" s="84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2.75" customHeight="1">
      <c r="A852" s="85"/>
      <c r="B852" s="32"/>
      <c r="C852" s="85"/>
      <c r="D852" s="85"/>
      <c r="E852" s="85"/>
      <c r="F852" s="85"/>
      <c r="G852" s="85"/>
      <c r="H852" s="85"/>
      <c r="I852" s="84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2.75" customHeight="1">
      <c r="A853" s="85"/>
      <c r="B853" s="32"/>
      <c r="C853" s="85"/>
      <c r="D853" s="85"/>
      <c r="E853" s="85"/>
      <c r="F853" s="85"/>
      <c r="G853" s="85"/>
      <c r="H853" s="85"/>
      <c r="I853" s="84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2.75" customHeight="1">
      <c r="A854" s="85"/>
      <c r="B854" s="32"/>
      <c r="C854" s="85"/>
      <c r="D854" s="85"/>
      <c r="E854" s="85"/>
      <c r="F854" s="85"/>
      <c r="G854" s="85"/>
      <c r="H854" s="85"/>
      <c r="I854" s="84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2.75" customHeight="1">
      <c r="A855" s="85"/>
      <c r="B855" s="32"/>
      <c r="C855" s="85"/>
      <c r="D855" s="85"/>
      <c r="E855" s="85"/>
      <c r="F855" s="85"/>
      <c r="G855" s="85"/>
      <c r="H855" s="85"/>
      <c r="I855" s="84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2.75" customHeight="1">
      <c r="A856" s="85"/>
      <c r="B856" s="32"/>
      <c r="C856" s="85"/>
      <c r="D856" s="85"/>
      <c r="E856" s="85"/>
      <c r="F856" s="85"/>
      <c r="G856" s="85"/>
      <c r="H856" s="85"/>
      <c r="I856" s="84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2.75" customHeight="1">
      <c r="A857" s="85"/>
      <c r="B857" s="32"/>
      <c r="C857" s="85"/>
      <c r="D857" s="85"/>
      <c r="E857" s="85"/>
      <c r="F857" s="85"/>
      <c r="G857" s="85"/>
      <c r="H857" s="85"/>
      <c r="I857" s="84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2.75" customHeight="1">
      <c r="A858" s="85"/>
      <c r="B858" s="32"/>
      <c r="C858" s="85"/>
      <c r="D858" s="85"/>
      <c r="E858" s="85"/>
      <c r="F858" s="85"/>
      <c r="G858" s="85"/>
      <c r="H858" s="85"/>
      <c r="I858" s="84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2.75" customHeight="1">
      <c r="A859" s="85"/>
      <c r="B859" s="32"/>
      <c r="C859" s="85"/>
      <c r="D859" s="85"/>
      <c r="E859" s="85"/>
      <c r="F859" s="85"/>
      <c r="G859" s="85"/>
      <c r="H859" s="85"/>
      <c r="I859" s="84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2.75" customHeight="1">
      <c r="A860" s="85"/>
      <c r="B860" s="32"/>
      <c r="C860" s="85"/>
      <c r="D860" s="85"/>
      <c r="E860" s="85"/>
      <c r="F860" s="85"/>
      <c r="G860" s="85"/>
      <c r="H860" s="85"/>
      <c r="I860" s="84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2.75" customHeight="1">
      <c r="A861" s="85"/>
      <c r="B861" s="32"/>
      <c r="C861" s="85"/>
      <c r="D861" s="85"/>
      <c r="E861" s="85"/>
      <c r="F861" s="85"/>
      <c r="G861" s="85"/>
      <c r="H861" s="85"/>
      <c r="I861" s="84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2.75" customHeight="1">
      <c r="A862" s="85"/>
      <c r="B862" s="32"/>
      <c r="C862" s="85"/>
      <c r="D862" s="85"/>
      <c r="E862" s="85"/>
      <c r="F862" s="85"/>
      <c r="G862" s="85"/>
      <c r="H862" s="85"/>
      <c r="I862" s="84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2.75" customHeight="1">
      <c r="A863" s="85"/>
      <c r="B863" s="32"/>
      <c r="C863" s="85"/>
      <c r="D863" s="85"/>
      <c r="E863" s="85"/>
      <c r="F863" s="85"/>
      <c r="G863" s="85"/>
      <c r="H863" s="85"/>
      <c r="I863" s="84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2.75" customHeight="1">
      <c r="A864" s="85"/>
      <c r="B864" s="32"/>
      <c r="C864" s="85"/>
      <c r="D864" s="85"/>
      <c r="E864" s="85"/>
      <c r="F864" s="85"/>
      <c r="G864" s="85"/>
      <c r="H864" s="85"/>
      <c r="I864" s="84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2.75" customHeight="1">
      <c r="A865" s="85"/>
      <c r="B865" s="32"/>
      <c r="C865" s="85"/>
      <c r="D865" s="85"/>
      <c r="E865" s="85"/>
      <c r="F865" s="85"/>
      <c r="G865" s="85"/>
      <c r="H865" s="85"/>
      <c r="I865" s="84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2.75" customHeight="1">
      <c r="A866" s="85"/>
      <c r="B866" s="32"/>
      <c r="C866" s="85"/>
      <c r="D866" s="85"/>
      <c r="E866" s="85"/>
      <c r="F866" s="85"/>
      <c r="G866" s="85"/>
      <c r="H866" s="85"/>
      <c r="I866" s="84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2.75" customHeight="1">
      <c r="A867" s="85"/>
      <c r="B867" s="32"/>
      <c r="C867" s="85"/>
      <c r="D867" s="85"/>
      <c r="E867" s="85"/>
      <c r="F867" s="85"/>
      <c r="G867" s="85"/>
      <c r="H867" s="85"/>
      <c r="I867" s="84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2.75" customHeight="1">
      <c r="A868" s="85"/>
      <c r="B868" s="32"/>
      <c r="C868" s="85"/>
      <c r="D868" s="85"/>
      <c r="E868" s="85"/>
      <c r="F868" s="85"/>
      <c r="G868" s="85"/>
      <c r="H868" s="85"/>
      <c r="I868" s="84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2.75" customHeight="1">
      <c r="A869" s="85"/>
      <c r="B869" s="32"/>
      <c r="C869" s="85"/>
      <c r="D869" s="85"/>
      <c r="E869" s="85"/>
      <c r="F869" s="85"/>
      <c r="G869" s="85"/>
      <c r="H869" s="85"/>
      <c r="I869" s="84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2.75" customHeight="1">
      <c r="A870" s="85"/>
      <c r="B870" s="32"/>
      <c r="C870" s="85"/>
      <c r="D870" s="85"/>
      <c r="E870" s="85"/>
      <c r="F870" s="85"/>
      <c r="G870" s="85"/>
      <c r="H870" s="85"/>
      <c r="I870" s="84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2.75" customHeight="1">
      <c r="A871" s="85"/>
      <c r="B871" s="32"/>
      <c r="C871" s="85"/>
      <c r="D871" s="85"/>
      <c r="E871" s="85"/>
      <c r="F871" s="85"/>
      <c r="G871" s="85"/>
      <c r="H871" s="85"/>
      <c r="I871" s="84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2.75" customHeight="1">
      <c r="A872" s="85"/>
      <c r="B872" s="32"/>
      <c r="C872" s="85"/>
      <c r="D872" s="85"/>
      <c r="E872" s="85"/>
      <c r="F872" s="85"/>
      <c r="G872" s="85"/>
      <c r="H872" s="85"/>
      <c r="I872" s="84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2.75" customHeight="1">
      <c r="A873" s="85"/>
      <c r="B873" s="32"/>
      <c r="C873" s="85"/>
      <c r="D873" s="85"/>
      <c r="E873" s="85"/>
      <c r="F873" s="85"/>
      <c r="G873" s="85"/>
      <c r="H873" s="85"/>
      <c r="I873" s="84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2.75" customHeight="1">
      <c r="A874" s="85"/>
      <c r="B874" s="32"/>
      <c r="C874" s="85"/>
      <c r="D874" s="85"/>
      <c r="E874" s="85"/>
      <c r="F874" s="85"/>
      <c r="G874" s="85"/>
      <c r="H874" s="85"/>
      <c r="I874" s="84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2.75" customHeight="1">
      <c r="A875" s="85"/>
      <c r="B875" s="32"/>
      <c r="C875" s="85"/>
      <c r="D875" s="85"/>
      <c r="E875" s="85"/>
      <c r="F875" s="85"/>
      <c r="G875" s="85"/>
      <c r="H875" s="85"/>
      <c r="I875" s="84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2.75" customHeight="1">
      <c r="A876" s="85"/>
      <c r="B876" s="32"/>
      <c r="C876" s="85"/>
      <c r="D876" s="85"/>
      <c r="E876" s="85"/>
      <c r="F876" s="85"/>
      <c r="G876" s="85"/>
      <c r="H876" s="85"/>
      <c r="I876" s="84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2.75" customHeight="1">
      <c r="A877" s="85"/>
      <c r="B877" s="32"/>
      <c r="C877" s="85"/>
      <c r="D877" s="85"/>
      <c r="E877" s="85"/>
      <c r="F877" s="85"/>
      <c r="G877" s="85"/>
      <c r="H877" s="85"/>
      <c r="I877" s="84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2.75" customHeight="1">
      <c r="A878" s="85"/>
      <c r="B878" s="32"/>
      <c r="C878" s="85"/>
      <c r="D878" s="85"/>
      <c r="E878" s="85"/>
      <c r="F878" s="85"/>
      <c r="G878" s="85"/>
      <c r="H878" s="85"/>
      <c r="I878" s="84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2.75" customHeight="1">
      <c r="A879" s="85"/>
      <c r="B879" s="32"/>
      <c r="C879" s="85"/>
      <c r="D879" s="85"/>
      <c r="E879" s="85"/>
      <c r="F879" s="85"/>
      <c r="G879" s="85"/>
      <c r="H879" s="85"/>
      <c r="I879" s="84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2.75" customHeight="1">
      <c r="A880" s="85"/>
      <c r="B880" s="32"/>
      <c r="C880" s="85"/>
      <c r="D880" s="85"/>
      <c r="E880" s="85"/>
      <c r="F880" s="85"/>
      <c r="G880" s="85"/>
      <c r="H880" s="85"/>
      <c r="I880" s="84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2.75" customHeight="1">
      <c r="A881" s="85"/>
      <c r="B881" s="32"/>
      <c r="C881" s="85"/>
      <c r="D881" s="85"/>
      <c r="E881" s="85"/>
      <c r="F881" s="85"/>
      <c r="G881" s="85"/>
      <c r="H881" s="85"/>
      <c r="I881" s="84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2.75" customHeight="1">
      <c r="A882" s="85"/>
      <c r="B882" s="32"/>
      <c r="C882" s="85"/>
      <c r="D882" s="85"/>
      <c r="E882" s="85"/>
      <c r="F882" s="85"/>
      <c r="G882" s="85"/>
      <c r="H882" s="85"/>
      <c r="I882" s="84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2.75" customHeight="1">
      <c r="A883" s="85"/>
      <c r="B883" s="32"/>
      <c r="C883" s="85"/>
      <c r="D883" s="85"/>
      <c r="E883" s="85"/>
      <c r="F883" s="85"/>
      <c r="G883" s="85"/>
      <c r="H883" s="85"/>
      <c r="I883" s="84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2.75" customHeight="1">
      <c r="A884" s="85"/>
      <c r="B884" s="32"/>
      <c r="C884" s="85"/>
      <c r="D884" s="85"/>
      <c r="E884" s="85"/>
      <c r="F884" s="85"/>
      <c r="G884" s="85"/>
      <c r="H884" s="85"/>
      <c r="I884" s="84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2.75" customHeight="1">
      <c r="A885" s="85"/>
      <c r="B885" s="32"/>
      <c r="C885" s="85"/>
      <c r="D885" s="85"/>
      <c r="E885" s="85"/>
      <c r="F885" s="85"/>
      <c r="G885" s="85"/>
      <c r="H885" s="85"/>
      <c r="I885" s="84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2.75" customHeight="1">
      <c r="A886" s="85"/>
      <c r="B886" s="32"/>
      <c r="C886" s="85"/>
      <c r="D886" s="85"/>
      <c r="E886" s="85"/>
      <c r="F886" s="85"/>
      <c r="G886" s="85"/>
      <c r="H886" s="85"/>
      <c r="I886" s="84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2.75" customHeight="1">
      <c r="A887" s="85"/>
      <c r="B887" s="32"/>
      <c r="C887" s="85"/>
      <c r="D887" s="85"/>
      <c r="E887" s="85"/>
      <c r="F887" s="85"/>
      <c r="G887" s="85"/>
      <c r="H887" s="85"/>
      <c r="I887" s="84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2.75" customHeight="1">
      <c r="A888" s="85"/>
      <c r="B888" s="32"/>
      <c r="C888" s="85"/>
      <c r="D888" s="85"/>
      <c r="E888" s="85"/>
      <c r="F888" s="85"/>
      <c r="G888" s="85"/>
      <c r="H888" s="85"/>
      <c r="I888" s="84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2.75" customHeight="1">
      <c r="A889" s="85"/>
      <c r="B889" s="32"/>
      <c r="C889" s="85"/>
      <c r="D889" s="85"/>
      <c r="E889" s="85"/>
      <c r="F889" s="85"/>
      <c r="G889" s="85"/>
      <c r="H889" s="85"/>
      <c r="I889" s="84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2.75" customHeight="1">
      <c r="A890" s="85"/>
      <c r="B890" s="32"/>
      <c r="C890" s="85"/>
      <c r="D890" s="85"/>
      <c r="E890" s="85"/>
      <c r="F890" s="85"/>
      <c r="G890" s="85"/>
      <c r="H890" s="85"/>
      <c r="I890" s="84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2.75" customHeight="1">
      <c r="A891" s="85"/>
      <c r="B891" s="32"/>
      <c r="C891" s="85"/>
      <c r="D891" s="85"/>
      <c r="E891" s="85"/>
      <c r="F891" s="85"/>
      <c r="G891" s="85"/>
      <c r="H891" s="85"/>
      <c r="I891" s="84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2.75" customHeight="1">
      <c r="A892" s="85"/>
      <c r="B892" s="32"/>
      <c r="C892" s="85"/>
      <c r="D892" s="85"/>
      <c r="E892" s="85"/>
      <c r="F892" s="85"/>
      <c r="G892" s="85"/>
      <c r="H892" s="85"/>
      <c r="I892" s="84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2.75" customHeight="1">
      <c r="A893" s="85"/>
      <c r="B893" s="32"/>
      <c r="C893" s="85"/>
      <c r="D893" s="85"/>
      <c r="E893" s="85"/>
      <c r="F893" s="85"/>
      <c r="G893" s="85"/>
      <c r="H893" s="85"/>
      <c r="I893" s="84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2.75" customHeight="1">
      <c r="A894" s="85"/>
      <c r="B894" s="32"/>
      <c r="C894" s="85"/>
      <c r="D894" s="85"/>
      <c r="E894" s="85"/>
      <c r="F894" s="85"/>
      <c r="G894" s="85"/>
      <c r="H894" s="85"/>
      <c r="I894" s="84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2.75" customHeight="1">
      <c r="A895" s="85"/>
      <c r="B895" s="32"/>
      <c r="C895" s="85"/>
      <c r="D895" s="85"/>
      <c r="E895" s="85"/>
      <c r="F895" s="85"/>
      <c r="G895" s="85"/>
      <c r="H895" s="85"/>
      <c r="I895" s="84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 customHeight="1">
      <c r="A896" s="85"/>
      <c r="B896" s="32"/>
      <c r="C896" s="85"/>
      <c r="D896" s="85"/>
      <c r="E896" s="85"/>
      <c r="F896" s="85"/>
      <c r="G896" s="85"/>
      <c r="H896" s="85"/>
      <c r="I896" s="84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2.75" customHeight="1">
      <c r="A897" s="85"/>
      <c r="B897" s="32"/>
      <c r="C897" s="85"/>
      <c r="D897" s="85"/>
      <c r="E897" s="85"/>
      <c r="F897" s="85"/>
      <c r="G897" s="85"/>
      <c r="H897" s="85"/>
      <c r="I897" s="84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2.75" customHeight="1">
      <c r="A898" s="85"/>
      <c r="B898" s="32"/>
      <c r="C898" s="85"/>
      <c r="D898" s="85"/>
      <c r="E898" s="85"/>
      <c r="F898" s="85"/>
      <c r="G898" s="85"/>
      <c r="H898" s="85"/>
      <c r="I898" s="84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2.75" customHeight="1">
      <c r="A899" s="85"/>
      <c r="B899" s="32"/>
      <c r="C899" s="85"/>
      <c r="D899" s="85"/>
      <c r="E899" s="85"/>
      <c r="F899" s="85"/>
      <c r="G899" s="85"/>
      <c r="H899" s="85"/>
      <c r="I899" s="84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2.75" customHeight="1">
      <c r="A900" s="85"/>
      <c r="B900" s="32"/>
      <c r="C900" s="85"/>
      <c r="D900" s="85"/>
      <c r="E900" s="85"/>
      <c r="F900" s="85"/>
      <c r="G900" s="85"/>
      <c r="H900" s="85"/>
      <c r="I900" s="84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2.75" customHeight="1">
      <c r="A901" s="85"/>
      <c r="B901" s="32"/>
      <c r="C901" s="85"/>
      <c r="D901" s="85"/>
      <c r="E901" s="85"/>
      <c r="F901" s="85"/>
      <c r="G901" s="85"/>
      <c r="H901" s="85"/>
      <c r="I901" s="84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2.75" customHeight="1">
      <c r="A902" s="85"/>
      <c r="B902" s="32"/>
      <c r="C902" s="85"/>
      <c r="D902" s="85"/>
      <c r="E902" s="85"/>
      <c r="F902" s="85"/>
      <c r="G902" s="85"/>
      <c r="H902" s="85"/>
      <c r="I902" s="84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2.75" customHeight="1">
      <c r="A903" s="85"/>
      <c r="B903" s="32"/>
      <c r="C903" s="85"/>
      <c r="D903" s="85"/>
      <c r="E903" s="85"/>
      <c r="F903" s="85"/>
      <c r="G903" s="85"/>
      <c r="H903" s="85"/>
      <c r="I903" s="84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2.75" customHeight="1">
      <c r="A904" s="85"/>
      <c r="B904" s="32"/>
      <c r="C904" s="85"/>
      <c r="D904" s="85"/>
      <c r="E904" s="85"/>
      <c r="F904" s="85"/>
      <c r="G904" s="85"/>
      <c r="H904" s="85"/>
      <c r="I904" s="84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2.75" customHeight="1">
      <c r="A905" s="85"/>
      <c r="B905" s="32"/>
      <c r="C905" s="85"/>
      <c r="D905" s="85"/>
      <c r="E905" s="85"/>
      <c r="F905" s="85"/>
      <c r="G905" s="85"/>
      <c r="H905" s="85"/>
      <c r="I905" s="84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2.75" customHeight="1">
      <c r="A906" s="85"/>
      <c r="B906" s="32"/>
      <c r="C906" s="85"/>
      <c r="D906" s="85"/>
      <c r="E906" s="85"/>
      <c r="F906" s="85"/>
      <c r="G906" s="85"/>
      <c r="H906" s="85"/>
      <c r="I906" s="84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2.75" customHeight="1">
      <c r="A907" s="85"/>
      <c r="B907" s="32"/>
      <c r="C907" s="85"/>
      <c r="D907" s="85"/>
      <c r="E907" s="85"/>
      <c r="F907" s="85"/>
      <c r="G907" s="85"/>
      <c r="H907" s="85"/>
      <c r="I907" s="84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2.75" customHeight="1">
      <c r="A908" s="85"/>
      <c r="B908" s="32"/>
      <c r="C908" s="85"/>
      <c r="D908" s="85"/>
      <c r="E908" s="85"/>
      <c r="F908" s="85"/>
      <c r="G908" s="85"/>
      <c r="H908" s="85"/>
      <c r="I908" s="84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2.75" customHeight="1">
      <c r="A909" s="85"/>
      <c r="B909" s="32"/>
      <c r="C909" s="85"/>
      <c r="D909" s="85"/>
      <c r="E909" s="85"/>
      <c r="F909" s="85"/>
      <c r="G909" s="85"/>
      <c r="H909" s="85"/>
      <c r="I909" s="84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2.75" customHeight="1">
      <c r="A910" s="85"/>
      <c r="B910" s="32"/>
      <c r="C910" s="85"/>
      <c r="D910" s="85"/>
      <c r="E910" s="85"/>
      <c r="F910" s="85"/>
      <c r="G910" s="85"/>
      <c r="H910" s="85"/>
      <c r="I910" s="84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2.75" customHeight="1">
      <c r="A911" s="85"/>
      <c r="B911" s="32"/>
      <c r="C911" s="85"/>
      <c r="D911" s="85"/>
      <c r="E911" s="85"/>
      <c r="F911" s="85"/>
      <c r="G911" s="85"/>
      <c r="H911" s="85"/>
      <c r="I911" s="84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2.75" customHeight="1">
      <c r="A912" s="85"/>
      <c r="B912" s="32"/>
      <c r="C912" s="85"/>
      <c r="D912" s="85"/>
      <c r="E912" s="85"/>
      <c r="F912" s="85"/>
      <c r="G912" s="85"/>
      <c r="H912" s="85"/>
      <c r="I912" s="84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2.75" customHeight="1">
      <c r="A913" s="85"/>
      <c r="B913" s="32"/>
      <c r="C913" s="85"/>
      <c r="D913" s="85"/>
      <c r="E913" s="85"/>
      <c r="F913" s="85"/>
      <c r="G913" s="85"/>
      <c r="H913" s="85"/>
      <c r="I913" s="84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2.75" customHeight="1">
      <c r="A914" s="85"/>
      <c r="B914" s="32"/>
      <c r="C914" s="85"/>
      <c r="D914" s="85"/>
      <c r="E914" s="85"/>
      <c r="F914" s="85"/>
      <c r="G914" s="85"/>
      <c r="H914" s="85"/>
      <c r="I914" s="84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2.75" customHeight="1">
      <c r="A915" s="85"/>
      <c r="B915" s="32"/>
      <c r="C915" s="85"/>
      <c r="D915" s="85"/>
      <c r="E915" s="85"/>
      <c r="F915" s="85"/>
      <c r="G915" s="85"/>
      <c r="H915" s="85"/>
      <c r="I915" s="84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2.75" customHeight="1">
      <c r="A916" s="85"/>
      <c r="B916" s="32"/>
      <c r="C916" s="85"/>
      <c r="D916" s="85"/>
      <c r="E916" s="85"/>
      <c r="F916" s="85"/>
      <c r="G916" s="85"/>
      <c r="H916" s="85"/>
      <c r="I916" s="84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2.75" customHeight="1">
      <c r="A917" s="85"/>
      <c r="B917" s="32"/>
      <c r="C917" s="85"/>
      <c r="D917" s="85"/>
      <c r="E917" s="85"/>
      <c r="F917" s="85"/>
      <c r="G917" s="85"/>
      <c r="H917" s="85"/>
      <c r="I917" s="84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2.75" customHeight="1">
      <c r="A918" s="85"/>
      <c r="B918" s="32"/>
      <c r="C918" s="85"/>
      <c r="D918" s="85"/>
      <c r="E918" s="85"/>
      <c r="F918" s="85"/>
      <c r="G918" s="85"/>
      <c r="H918" s="85"/>
      <c r="I918" s="84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2.75" customHeight="1">
      <c r="A919" s="85"/>
      <c r="B919" s="32"/>
      <c r="C919" s="85"/>
      <c r="D919" s="85"/>
      <c r="E919" s="85"/>
      <c r="F919" s="85"/>
      <c r="G919" s="85"/>
      <c r="H919" s="85"/>
      <c r="I919" s="84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2.75" customHeight="1">
      <c r="A920" s="85"/>
      <c r="B920" s="32"/>
      <c r="C920" s="85"/>
      <c r="D920" s="85"/>
      <c r="E920" s="85"/>
      <c r="F920" s="85"/>
      <c r="G920" s="85"/>
      <c r="H920" s="85"/>
      <c r="I920" s="84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2.75" customHeight="1">
      <c r="A921" s="85"/>
      <c r="B921" s="32"/>
      <c r="C921" s="85"/>
      <c r="D921" s="85"/>
      <c r="E921" s="85"/>
      <c r="F921" s="85"/>
      <c r="G921" s="85"/>
      <c r="H921" s="85"/>
      <c r="I921" s="84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2.75" customHeight="1">
      <c r="A922" s="85"/>
      <c r="B922" s="32"/>
      <c r="C922" s="85"/>
      <c r="D922" s="85"/>
      <c r="E922" s="85"/>
      <c r="F922" s="85"/>
      <c r="G922" s="85"/>
      <c r="H922" s="85"/>
      <c r="I922" s="84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2.75" customHeight="1">
      <c r="A923" s="85"/>
      <c r="B923" s="32"/>
      <c r="C923" s="85"/>
      <c r="D923" s="85"/>
      <c r="E923" s="85"/>
      <c r="F923" s="85"/>
      <c r="G923" s="85"/>
      <c r="H923" s="85"/>
      <c r="I923" s="84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2.75" customHeight="1">
      <c r="A924" s="85"/>
      <c r="B924" s="32"/>
      <c r="C924" s="85"/>
      <c r="D924" s="85"/>
      <c r="E924" s="85"/>
      <c r="F924" s="85"/>
      <c r="G924" s="85"/>
      <c r="H924" s="85"/>
      <c r="I924" s="84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2.75" customHeight="1">
      <c r="A925" s="85"/>
      <c r="B925" s="32"/>
      <c r="C925" s="85"/>
      <c r="D925" s="85"/>
      <c r="E925" s="85"/>
      <c r="F925" s="85"/>
      <c r="G925" s="85"/>
      <c r="H925" s="85"/>
      <c r="I925" s="84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2.75" customHeight="1">
      <c r="A926" s="85"/>
      <c r="B926" s="32"/>
      <c r="C926" s="85"/>
      <c r="D926" s="85"/>
      <c r="E926" s="85"/>
      <c r="F926" s="85"/>
      <c r="G926" s="85"/>
      <c r="H926" s="85"/>
      <c r="I926" s="84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2.75" customHeight="1">
      <c r="A927" s="85"/>
      <c r="B927" s="32"/>
      <c r="C927" s="85"/>
      <c r="D927" s="85"/>
      <c r="E927" s="85"/>
      <c r="F927" s="85"/>
      <c r="G927" s="85"/>
      <c r="H927" s="85"/>
      <c r="I927" s="84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2.75" customHeight="1">
      <c r="A928" s="85"/>
      <c r="B928" s="32"/>
      <c r="C928" s="85"/>
      <c r="D928" s="85"/>
      <c r="E928" s="85"/>
      <c r="F928" s="85"/>
      <c r="G928" s="85"/>
      <c r="H928" s="85"/>
      <c r="I928" s="84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2.75" customHeight="1">
      <c r="A929" s="85"/>
      <c r="B929" s="32"/>
      <c r="C929" s="85"/>
      <c r="D929" s="85"/>
      <c r="E929" s="85"/>
      <c r="F929" s="85"/>
      <c r="G929" s="85"/>
      <c r="H929" s="85"/>
      <c r="I929" s="84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2.75" customHeight="1">
      <c r="A930" s="85"/>
      <c r="B930" s="32"/>
      <c r="C930" s="85"/>
      <c r="D930" s="85"/>
      <c r="E930" s="85"/>
      <c r="F930" s="85"/>
      <c r="G930" s="85"/>
      <c r="H930" s="85"/>
      <c r="I930" s="84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2.75" customHeight="1">
      <c r="A931" s="85"/>
      <c r="B931" s="32"/>
      <c r="C931" s="85"/>
      <c r="D931" s="85"/>
      <c r="E931" s="85"/>
      <c r="F931" s="85"/>
      <c r="G931" s="85"/>
      <c r="H931" s="85"/>
      <c r="I931" s="84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2.75" customHeight="1">
      <c r="A932" s="85"/>
      <c r="B932" s="32"/>
      <c r="C932" s="85"/>
      <c r="D932" s="85"/>
      <c r="E932" s="85"/>
      <c r="F932" s="85"/>
      <c r="G932" s="85"/>
      <c r="H932" s="85"/>
      <c r="I932" s="84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2.75" customHeight="1">
      <c r="A933" s="85"/>
      <c r="B933" s="32"/>
      <c r="C933" s="85"/>
      <c r="D933" s="85"/>
      <c r="E933" s="85"/>
      <c r="F933" s="85"/>
      <c r="G933" s="85"/>
      <c r="H933" s="85"/>
      <c r="I933" s="84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2.75" customHeight="1">
      <c r="A934" s="85"/>
      <c r="B934" s="32"/>
      <c r="C934" s="85"/>
      <c r="D934" s="85"/>
      <c r="E934" s="85"/>
      <c r="F934" s="85"/>
      <c r="G934" s="85"/>
      <c r="H934" s="85"/>
      <c r="I934" s="84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2.75" customHeight="1">
      <c r="A935" s="85"/>
      <c r="B935" s="32"/>
      <c r="C935" s="85"/>
      <c r="D935" s="85"/>
      <c r="E935" s="85"/>
      <c r="F935" s="85"/>
      <c r="G935" s="85"/>
      <c r="H935" s="85"/>
      <c r="I935" s="84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2.75" customHeight="1">
      <c r="A936" s="85"/>
      <c r="B936" s="32"/>
      <c r="C936" s="85"/>
      <c r="D936" s="85"/>
      <c r="E936" s="85"/>
      <c r="F936" s="85"/>
      <c r="G936" s="85"/>
      <c r="H936" s="85"/>
      <c r="I936" s="84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2.75" customHeight="1">
      <c r="A937" s="85"/>
      <c r="B937" s="32"/>
      <c r="C937" s="85"/>
      <c r="D937" s="85"/>
      <c r="E937" s="85"/>
      <c r="F937" s="85"/>
      <c r="G937" s="85"/>
      <c r="H937" s="85"/>
      <c r="I937" s="84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2.75" customHeight="1">
      <c r="A938" s="85"/>
      <c r="B938" s="32"/>
      <c r="C938" s="85"/>
      <c r="D938" s="85"/>
      <c r="E938" s="85"/>
      <c r="F938" s="85"/>
      <c r="G938" s="85"/>
      <c r="H938" s="85"/>
      <c r="I938" s="84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2.75" customHeight="1">
      <c r="A939" s="85"/>
      <c r="B939" s="32"/>
      <c r="C939" s="85"/>
      <c r="D939" s="85"/>
      <c r="E939" s="85"/>
      <c r="F939" s="85"/>
      <c r="G939" s="85"/>
      <c r="H939" s="85"/>
      <c r="I939" s="84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2.75" customHeight="1">
      <c r="A940" s="85"/>
      <c r="B940" s="32"/>
      <c r="C940" s="85"/>
      <c r="D940" s="85"/>
      <c r="E940" s="85"/>
      <c r="F940" s="85"/>
      <c r="G940" s="85"/>
      <c r="H940" s="85"/>
      <c r="I940" s="84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2.75" customHeight="1">
      <c r="A941" s="85"/>
      <c r="B941" s="32"/>
      <c r="C941" s="85"/>
      <c r="D941" s="85"/>
      <c r="E941" s="85"/>
      <c r="F941" s="85"/>
      <c r="G941" s="85"/>
      <c r="H941" s="85"/>
      <c r="I941" s="84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2.75" customHeight="1">
      <c r="A942" s="85"/>
      <c r="B942" s="32"/>
      <c r="C942" s="85"/>
      <c r="D942" s="85"/>
      <c r="E942" s="85"/>
      <c r="F942" s="85"/>
      <c r="G942" s="85"/>
      <c r="H942" s="85"/>
      <c r="I942" s="84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2.75" customHeight="1">
      <c r="A943" s="85"/>
      <c r="B943" s="32"/>
      <c r="C943" s="85"/>
      <c r="D943" s="85"/>
      <c r="E943" s="85"/>
      <c r="F943" s="85"/>
      <c r="G943" s="85"/>
      <c r="H943" s="85"/>
      <c r="I943" s="84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2.75" customHeight="1">
      <c r="A944" s="85"/>
      <c r="B944" s="32"/>
      <c r="C944" s="85"/>
      <c r="D944" s="85"/>
      <c r="E944" s="85"/>
      <c r="F944" s="85"/>
      <c r="G944" s="85"/>
      <c r="H944" s="85"/>
      <c r="I944" s="84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2.75" customHeight="1">
      <c r="A945" s="85"/>
      <c r="B945" s="32"/>
      <c r="C945" s="85"/>
      <c r="D945" s="85"/>
      <c r="E945" s="85"/>
      <c r="F945" s="85"/>
      <c r="G945" s="85"/>
      <c r="H945" s="85"/>
      <c r="I945" s="84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2.75" customHeight="1">
      <c r="A946" s="85"/>
      <c r="B946" s="32"/>
      <c r="C946" s="85"/>
      <c r="D946" s="85"/>
      <c r="E946" s="85"/>
      <c r="F946" s="85"/>
      <c r="G946" s="85"/>
      <c r="H946" s="85"/>
      <c r="I946" s="84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2.75" customHeight="1">
      <c r="A947" s="85"/>
      <c r="B947" s="32"/>
      <c r="C947" s="85"/>
      <c r="D947" s="85"/>
      <c r="E947" s="85"/>
      <c r="F947" s="85"/>
      <c r="G947" s="85"/>
      <c r="H947" s="85"/>
      <c r="I947" s="84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2.75" customHeight="1">
      <c r="A948" s="85"/>
      <c r="B948" s="32"/>
      <c r="C948" s="85"/>
      <c r="D948" s="85"/>
      <c r="E948" s="85"/>
      <c r="F948" s="85"/>
      <c r="G948" s="85"/>
      <c r="H948" s="85"/>
      <c r="I948" s="84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2.75" customHeight="1">
      <c r="A949" s="85"/>
      <c r="B949" s="32"/>
      <c r="C949" s="85"/>
      <c r="D949" s="85"/>
      <c r="E949" s="85"/>
      <c r="F949" s="85"/>
      <c r="G949" s="85"/>
      <c r="H949" s="85"/>
      <c r="I949" s="84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2.75" customHeight="1">
      <c r="A950" s="85"/>
      <c r="B950" s="32"/>
      <c r="C950" s="85"/>
      <c r="D950" s="85"/>
      <c r="E950" s="85"/>
      <c r="F950" s="85"/>
      <c r="G950" s="85"/>
      <c r="H950" s="85"/>
      <c r="I950" s="84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2.75" customHeight="1">
      <c r="A951" s="85"/>
      <c r="B951" s="32"/>
      <c r="C951" s="85"/>
      <c r="D951" s="85"/>
      <c r="E951" s="85"/>
      <c r="F951" s="85"/>
      <c r="G951" s="85"/>
      <c r="H951" s="85"/>
      <c r="I951" s="84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2.75" customHeight="1">
      <c r="A952" s="85"/>
      <c r="B952" s="32"/>
      <c r="C952" s="85"/>
      <c r="D952" s="85"/>
      <c r="E952" s="85"/>
      <c r="F952" s="85"/>
      <c r="G952" s="85"/>
      <c r="H952" s="85"/>
      <c r="I952" s="84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2.75" customHeight="1">
      <c r="A953" s="85"/>
      <c r="B953" s="32"/>
      <c r="C953" s="85"/>
      <c r="D953" s="85"/>
      <c r="E953" s="85"/>
      <c r="F953" s="85"/>
      <c r="G953" s="85"/>
      <c r="H953" s="85"/>
      <c r="I953" s="84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2.75" customHeight="1">
      <c r="A954" s="85"/>
      <c r="B954" s="32"/>
      <c r="C954" s="85"/>
      <c r="D954" s="85"/>
      <c r="E954" s="85"/>
      <c r="F954" s="85"/>
      <c r="G954" s="85"/>
      <c r="H954" s="85"/>
      <c r="I954" s="84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2.75" customHeight="1">
      <c r="A955" s="85"/>
      <c r="B955" s="32"/>
      <c r="C955" s="85"/>
      <c r="D955" s="85"/>
      <c r="E955" s="85"/>
      <c r="F955" s="85"/>
      <c r="G955" s="85"/>
      <c r="H955" s="85"/>
      <c r="I955" s="84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2.75" customHeight="1">
      <c r="A956" s="85"/>
      <c r="B956" s="32"/>
      <c r="C956" s="85"/>
      <c r="D956" s="85"/>
      <c r="E956" s="85"/>
      <c r="F956" s="85"/>
      <c r="G956" s="85"/>
      <c r="H956" s="85"/>
      <c r="I956" s="84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2.75" customHeight="1">
      <c r="A957" s="85"/>
      <c r="B957" s="32"/>
      <c r="C957" s="85"/>
      <c r="D957" s="85"/>
      <c r="E957" s="85"/>
      <c r="F957" s="85"/>
      <c r="G957" s="85"/>
      <c r="H957" s="85"/>
      <c r="I957" s="84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2.75" customHeight="1">
      <c r="A958" s="85"/>
      <c r="B958" s="32"/>
      <c r="C958" s="85"/>
      <c r="D958" s="85"/>
      <c r="E958" s="85"/>
      <c r="F958" s="85"/>
      <c r="G958" s="85"/>
      <c r="H958" s="85"/>
      <c r="I958" s="84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2.75" customHeight="1">
      <c r="A959" s="85"/>
      <c r="B959" s="32"/>
      <c r="C959" s="85"/>
      <c r="D959" s="85"/>
      <c r="E959" s="85"/>
      <c r="F959" s="85"/>
      <c r="G959" s="85"/>
      <c r="H959" s="85"/>
      <c r="I959" s="84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2.75" customHeight="1">
      <c r="A960" s="85"/>
      <c r="B960" s="32"/>
      <c r="C960" s="85"/>
      <c r="D960" s="85"/>
      <c r="E960" s="85"/>
      <c r="F960" s="85"/>
      <c r="G960" s="85"/>
      <c r="H960" s="85"/>
      <c r="I960" s="84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2.75" customHeight="1">
      <c r="A961" s="85"/>
      <c r="B961" s="32"/>
      <c r="C961" s="85"/>
      <c r="D961" s="85"/>
      <c r="E961" s="85"/>
      <c r="F961" s="85"/>
      <c r="G961" s="85"/>
      <c r="H961" s="85"/>
      <c r="I961" s="84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2.75" customHeight="1">
      <c r="A962" s="85"/>
      <c r="B962" s="32"/>
      <c r="C962" s="85"/>
      <c r="D962" s="85"/>
      <c r="E962" s="85"/>
      <c r="F962" s="85"/>
      <c r="G962" s="85"/>
      <c r="H962" s="85"/>
      <c r="I962" s="84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2.75" customHeight="1">
      <c r="A963" s="85"/>
      <c r="B963" s="32"/>
      <c r="C963" s="85"/>
      <c r="D963" s="85"/>
      <c r="E963" s="85"/>
      <c r="F963" s="85"/>
      <c r="G963" s="85"/>
      <c r="H963" s="85"/>
      <c r="I963" s="84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2.75" customHeight="1">
      <c r="A964" s="85"/>
      <c r="B964" s="32"/>
      <c r="C964" s="85"/>
      <c r="D964" s="85"/>
      <c r="E964" s="85"/>
      <c r="F964" s="85"/>
      <c r="G964" s="85"/>
      <c r="H964" s="85"/>
      <c r="I964" s="84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2.75" customHeight="1">
      <c r="A965" s="85"/>
      <c r="B965" s="32"/>
      <c r="C965" s="85"/>
      <c r="D965" s="85"/>
      <c r="E965" s="85"/>
      <c r="F965" s="85"/>
      <c r="G965" s="85"/>
      <c r="H965" s="85"/>
      <c r="I965" s="84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2.75" customHeight="1">
      <c r="A966" s="85"/>
      <c r="B966" s="32"/>
      <c r="C966" s="85"/>
      <c r="D966" s="85"/>
      <c r="E966" s="85"/>
      <c r="F966" s="85"/>
      <c r="G966" s="85"/>
      <c r="H966" s="85"/>
      <c r="I966" s="84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2.75" customHeight="1">
      <c r="A967" s="85"/>
      <c r="B967" s="32"/>
      <c r="C967" s="85"/>
      <c r="D967" s="85"/>
      <c r="E967" s="85"/>
      <c r="F967" s="85"/>
      <c r="G967" s="85"/>
      <c r="H967" s="85"/>
      <c r="I967" s="84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2.75" customHeight="1">
      <c r="A968" s="85"/>
      <c r="B968" s="32"/>
      <c r="C968" s="85"/>
      <c r="D968" s="85"/>
      <c r="E968" s="85"/>
      <c r="F968" s="85"/>
      <c r="G968" s="85"/>
      <c r="H968" s="85"/>
      <c r="I968" s="84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2.75" customHeight="1">
      <c r="A969" s="85"/>
      <c r="B969" s="32"/>
      <c r="C969" s="85"/>
      <c r="D969" s="85"/>
      <c r="E969" s="85"/>
      <c r="F969" s="85"/>
      <c r="G969" s="85"/>
      <c r="H969" s="85"/>
      <c r="I969" s="84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2.75" customHeight="1">
      <c r="A970" s="85"/>
      <c r="B970" s="32"/>
      <c r="C970" s="85"/>
      <c r="D970" s="85"/>
      <c r="E970" s="85"/>
      <c r="F970" s="85"/>
      <c r="G970" s="85"/>
      <c r="H970" s="85"/>
      <c r="I970" s="84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2.75" customHeight="1">
      <c r="A971" s="85"/>
      <c r="B971" s="32"/>
      <c r="C971" s="85"/>
      <c r="D971" s="85"/>
      <c r="E971" s="85"/>
      <c r="F971" s="85"/>
      <c r="G971" s="85"/>
      <c r="H971" s="85"/>
      <c r="I971" s="84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2.75" customHeight="1">
      <c r="A972" s="85"/>
      <c r="B972" s="32"/>
      <c r="C972" s="85"/>
      <c r="D972" s="85"/>
      <c r="E972" s="85"/>
      <c r="F972" s="85"/>
      <c r="G972" s="85"/>
      <c r="H972" s="85"/>
      <c r="I972" s="84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2.75" customHeight="1">
      <c r="A973" s="85"/>
      <c r="B973" s="32"/>
      <c r="C973" s="85"/>
      <c r="D973" s="85"/>
      <c r="E973" s="85"/>
      <c r="F973" s="85"/>
      <c r="G973" s="85"/>
      <c r="H973" s="85"/>
      <c r="I973" s="84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2.75" customHeight="1">
      <c r="A974" s="85"/>
      <c r="B974" s="32"/>
      <c r="C974" s="85"/>
      <c r="D974" s="85"/>
      <c r="E974" s="85"/>
      <c r="F974" s="85"/>
      <c r="G974" s="85"/>
      <c r="H974" s="85"/>
      <c r="I974" s="84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2.75" customHeight="1">
      <c r="A975" s="85"/>
      <c r="B975" s="32"/>
      <c r="C975" s="85"/>
      <c r="D975" s="85"/>
      <c r="E975" s="85"/>
      <c r="F975" s="85"/>
      <c r="G975" s="85"/>
      <c r="H975" s="85"/>
      <c r="I975" s="84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2.75" customHeight="1">
      <c r="A976" s="85"/>
      <c r="B976" s="32"/>
      <c r="C976" s="85"/>
      <c r="D976" s="85"/>
      <c r="E976" s="85"/>
      <c r="F976" s="85"/>
      <c r="G976" s="85"/>
      <c r="H976" s="85"/>
      <c r="I976" s="84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2.75" customHeight="1">
      <c r="A977" s="85"/>
      <c r="B977" s="32"/>
      <c r="C977" s="85"/>
      <c r="D977" s="85"/>
      <c r="E977" s="85"/>
      <c r="F977" s="85"/>
      <c r="G977" s="85"/>
      <c r="H977" s="85"/>
      <c r="I977" s="84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2.75" customHeight="1">
      <c r="A978" s="85"/>
      <c r="B978" s="32"/>
      <c r="C978" s="85"/>
      <c r="D978" s="85"/>
      <c r="E978" s="85"/>
      <c r="F978" s="85"/>
      <c r="G978" s="85"/>
      <c r="H978" s="85"/>
      <c r="I978" s="84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2.75" customHeight="1">
      <c r="A979" s="85"/>
      <c r="B979" s="32"/>
      <c r="C979" s="85"/>
      <c r="D979" s="85"/>
      <c r="E979" s="85"/>
      <c r="F979" s="85"/>
      <c r="G979" s="85"/>
      <c r="H979" s="85"/>
      <c r="I979" s="84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2.75" customHeight="1">
      <c r="A980" s="85"/>
      <c r="B980" s="32"/>
      <c r="C980" s="85"/>
      <c r="D980" s="85"/>
      <c r="E980" s="85"/>
      <c r="F980" s="85"/>
      <c r="G980" s="85"/>
      <c r="H980" s="85"/>
      <c r="I980" s="84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2.75" customHeight="1">
      <c r="A981" s="85"/>
      <c r="B981" s="32"/>
      <c r="C981" s="85"/>
      <c r="D981" s="85"/>
      <c r="E981" s="85"/>
      <c r="F981" s="85"/>
      <c r="G981" s="85"/>
      <c r="H981" s="85"/>
      <c r="I981" s="84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2.75" customHeight="1">
      <c r="A982" s="85"/>
      <c r="B982" s="32"/>
      <c r="C982" s="85"/>
      <c r="D982" s="85"/>
      <c r="E982" s="85"/>
      <c r="F982" s="85"/>
      <c r="G982" s="85"/>
      <c r="H982" s="85"/>
      <c r="I982" s="84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2.75" customHeight="1">
      <c r="A983" s="85"/>
      <c r="B983" s="32"/>
      <c r="C983" s="85"/>
      <c r="D983" s="85"/>
      <c r="E983" s="85"/>
      <c r="F983" s="85"/>
      <c r="G983" s="85"/>
      <c r="H983" s="85"/>
      <c r="I983" s="84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2.75" customHeight="1">
      <c r="A984" s="85"/>
      <c r="B984" s="32"/>
      <c r="C984" s="85"/>
      <c r="D984" s="85"/>
      <c r="E984" s="85"/>
      <c r="F984" s="85"/>
      <c r="G984" s="85"/>
      <c r="H984" s="85"/>
      <c r="I984" s="84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2.75" customHeight="1">
      <c r="A985" s="85"/>
      <c r="B985" s="32"/>
      <c r="C985" s="85"/>
      <c r="D985" s="85"/>
      <c r="E985" s="85"/>
      <c r="F985" s="85"/>
      <c r="G985" s="85"/>
      <c r="H985" s="85"/>
      <c r="I985" s="84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2.75" customHeight="1">
      <c r="A986" s="85"/>
      <c r="B986" s="32"/>
      <c r="C986" s="85"/>
      <c r="D986" s="85"/>
      <c r="E986" s="85"/>
      <c r="F986" s="85"/>
      <c r="G986" s="85"/>
      <c r="H986" s="85"/>
      <c r="I986" s="84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2.75" customHeight="1">
      <c r="A987" s="85"/>
      <c r="B987" s="32"/>
      <c r="C987" s="85"/>
      <c r="D987" s="85"/>
      <c r="E987" s="85"/>
      <c r="F987" s="85"/>
      <c r="G987" s="85"/>
      <c r="H987" s="85"/>
      <c r="I987" s="84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2.75" customHeight="1">
      <c r="A988" s="85"/>
      <c r="B988" s="32"/>
      <c r="C988" s="85"/>
      <c r="D988" s="85"/>
      <c r="E988" s="85"/>
      <c r="F988" s="85"/>
      <c r="G988" s="85"/>
      <c r="H988" s="85"/>
      <c r="I988" s="84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2.75" customHeight="1">
      <c r="A989" s="85"/>
      <c r="B989" s="32"/>
      <c r="C989" s="85"/>
      <c r="D989" s="85"/>
      <c r="E989" s="85"/>
      <c r="F989" s="85"/>
      <c r="G989" s="85"/>
      <c r="H989" s="85"/>
      <c r="I989" s="84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2.75" customHeight="1">
      <c r="A990" s="85"/>
      <c r="B990" s="32"/>
      <c r="C990" s="85"/>
      <c r="D990" s="85"/>
      <c r="E990" s="85"/>
      <c r="F990" s="85"/>
      <c r="G990" s="85"/>
      <c r="H990" s="85"/>
      <c r="I990" s="84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2.75" customHeight="1">
      <c r="A991" s="85"/>
      <c r="B991" s="32"/>
      <c r="C991" s="85"/>
      <c r="D991" s="85"/>
      <c r="E991" s="85"/>
      <c r="F991" s="85"/>
      <c r="G991" s="85"/>
      <c r="H991" s="85"/>
      <c r="I991" s="84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2.75" customHeight="1">
      <c r="A992" s="85"/>
      <c r="B992" s="32"/>
      <c r="C992" s="85"/>
      <c r="D992" s="85"/>
      <c r="E992" s="85"/>
      <c r="F992" s="85"/>
      <c r="G992" s="85"/>
      <c r="H992" s="85"/>
      <c r="I992" s="84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2.75" customHeight="1">
      <c r="A993" s="85"/>
      <c r="B993" s="32"/>
      <c r="C993" s="85"/>
      <c r="D993" s="85"/>
      <c r="E993" s="85"/>
      <c r="F993" s="85"/>
      <c r="G993" s="85"/>
      <c r="H993" s="85"/>
      <c r="I993" s="84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2.75" customHeight="1">
      <c r="A994" s="85"/>
      <c r="B994" s="32"/>
      <c r="C994" s="85"/>
      <c r="D994" s="85"/>
      <c r="E994" s="85"/>
      <c r="F994" s="85"/>
      <c r="G994" s="85"/>
      <c r="H994" s="85"/>
      <c r="I994" s="84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2.75" customHeight="1">
      <c r="A995" s="85"/>
      <c r="B995" s="32"/>
      <c r="C995" s="85"/>
      <c r="D995" s="85"/>
      <c r="E995" s="85"/>
      <c r="F995" s="85"/>
      <c r="G995" s="85"/>
      <c r="H995" s="85"/>
      <c r="I995" s="84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2.75" customHeight="1">
      <c r="A996" s="85"/>
      <c r="B996" s="32"/>
      <c r="C996" s="85"/>
      <c r="D996" s="85"/>
      <c r="E996" s="85"/>
      <c r="F996" s="85"/>
      <c r="G996" s="85"/>
      <c r="H996" s="85"/>
      <c r="I996" s="84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2.75" customHeight="1">
      <c r="A997" s="85"/>
      <c r="B997" s="32"/>
      <c r="C997" s="85"/>
      <c r="D997" s="85"/>
      <c r="E997" s="85"/>
      <c r="F997" s="85"/>
      <c r="G997" s="85"/>
      <c r="H997" s="85"/>
      <c r="I997" s="84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2.75" customHeight="1">
      <c r="A998" s="85"/>
      <c r="B998" s="32"/>
      <c r="C998" s="85"/>
      <c r="D998" s="85"/>
      <c r="E998" s="85"/>
      <c r="F998" s="85"/>
      <c r="G998" s="85"/>
      <c r="H998" s="85"/>
      <c r="I998" s="84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2.75" customHeight="1">
      <c r="A999" s="85"/>
      <c r="B999" s="32"/>
      <c r="C999" s="85"/>
      <c r="D999" s="85"/>
      <c r="E999" s="85"/>
      <c r="F999" s="85"/>
      <c r="G999" s="85"/>
      <c r="H999" s="85"/>
      <c r="I999" s="84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2.75" customHeight="1">
      <c r="A1000" s="85"/>
      <c r="B1000" s="32"/>
      <c r="C1000" s="85"/>
      <c r="D1000" s="85"/>
      <c r="E1000" s="85"/>
      <c r="F1000" s="85"/>
      <c r="G1000" s="85"/>
      <c r="H1000" s="85"/>
      <c r="I1000" s="84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autoFilter ref="A6:I81" xr:uid="{00000000-0009-0000-0000-00000C000000}"/>
  <mergeCells count="26">
    <mergeCell ref="A1:B1"/>
    <mergeCell ref="C1:I1"/>
    <mergeCell ref="C2:I2"/>
    <mergeCell ref="C3:I3"/>
    <mergeCell ref="A4:I4"/>
    <mergeCell ref="A5:I5"/>
    <mergeCell ref="C6:F6"/>
    <mergeCell ref="A2:B2"/>
    <mergeCell ref="A19:B19"/>
    <mergeCell ref="A28:B28"/>
    <mergeCell ref="A37:C37"/>
    <mergeCell ref="A40:B40"/>
    <mergeCell ref="A48:B48"/>
    <mergeCell ref="A51:B51"/>
    <mergeCell ref="D78:I78"/>
    <mergeCell ref="E79:I79"/>
    <mergeCell ref="D83:I83"/>
    <mergeCell ref="A80:B80"/>
    <mergeCell ref="A81:B81"/>
    <mergeCell ref="A60:B60"/>
    <mergeCell ref="A63:B63"/>
    <mergeCell ref="A71:B71"/>
    <mergeCell ref="A74:B74"/>
    <mergeCell ref="A76:B76"/>
    <mergeCell ref="A77:B77"/>
    <mergeCell ref="A79:B79"/>
  </mergeCells>
  <pageMargins left="0.7" right="0.7" top="0.75" bottom="0.75" header="0" footer="0"/>
  <pageSetup orientation="landscape"/>
  <headerFooter>
    <oddFooter>&amp;R&amp;P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Marketing</vt:lpstr>
      <vt:lpstr>Kiemtra</vt:lpstr>
      <vt:lpstr>Tom tat</vt:lpstr>
      <vt:lpstr>Ktra</vt:lpstr>
      <vt:lpstr>TTMH</vt:lpstr>
      <vt:lpstr>KT NT</vt:lpstr>
      <vt:lpstr>DL</vt:lpstr>
      <vt:lpstr>NT </vt:lpstr>
      <vt:lpstr>LU</vt:lpstr>
      <vt:lpstr>QT</vt:lpstr>
      <vt:lpstr>DL kd</vt:lpstr>
      <vt:lpstr>NT kd</vt:lpstr>
      <vt:lpstr>LU kd</vt:lpstr>
      <vt:lpstr>QT 2019 kd</vt:lpstr>
      <vt:lpstr>Kiem tra</vt:lpstr>
      <vt:lpstr>TT MH</vt:lpstr>
      <vt:lpstr>Marketing!Print_Titles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VuNguyen</dc:creator>
  <cp:lastModifiedBy>Administrator</cp:lastModifiedBy>
  <cp:lastPrinted>2022-09-09T06:49:47Z</cp:lastPrinted>
  <dcterms:created xsi:type="dcterms:W3CDTF">2013-12-26T01:11:43Z</dcterms:created>
  <dcterms:modified xsi:type="dcterms:W3CDTF">2023-04-04T05:54:59Z</dcterms:modified>
</cp:coreProperties>
</file>